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ceballosa\Documents\AGCA\TRANSPARENCIA\2026\1ER TRIMESTRE 2026\"/>
    </mc:Choice>
  </mc:AlternateContent>
  <xr:revisionPtr revIDLastSave="0" documentId="13_ncr:1_{259973B8-4FF7-44B2-84D4-A82BAE33E9E7}" xr6:coauthVersionLast="47" xr6:coauthVersionMax="47" xr10:uidLastSave="{00000000-0000-0000-0000-000000000000}"/>
  <bookViews>
    <workbookView xWindow="-108" yWindow="-108" windowWidth="23256" windowHeight="12456" firstSheet="18" activeTab="2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403" sheetId="13" r:id="rId13"/>
    <sheet name="Hidden_1_Tabla_578403" sheetId="14" r:id="rId14"/>
    <sheet name="Tabla_578430" sheetId="15" r:id="rId15"/>
    <sheet name="Hidden_1_Tabla_578430" sheetId="16" r:id="rId16"/>
    <sheet name="Tabla_578431" sheetId="17" r:id="rId17"/>
    <sheet name="Hidden_1_Tabla_578431" sheetId="18" r:id="rId18"/>
    <sheet name="Tabla_578432" sheetId="19" r:id="rId19"/>
    <sheet name="Tabla_578400" sheetId="21" r:id="rId20"/>
    <sheet name="Hidden_1_Tabla_578432" sheetId="20" r:id="rId21"/>
    <sheet name="Tabla_578433" sheetId="22" r:id="rId22"/>
    <sheet name="Tabla_578434" sheetId="23" r:id="rId23"/>
  </sheets>
  <externalReferences>
    <externalReference r:id="rId24"/>
    <externalReference r:id="rId25"/>
  </externalReferences>
  <definedNames>
    <definedName name="_xlnm._FilterDatabase" localSheetId="0" hidden="1">'Reporte de Formatos'!$A$7:$CI$60</definedName>
    <definedName name="_xlnm.Print_Area" localSheetId="0">'Reporte de Formatos'!$A$2:$CI$60</definedName>
    <definedName name="Hidden_1_Tabla_5784034">Hidden_1_Tabla_578403!$A$1:$A$2</definedName>
    <definedName name="Hidden_1_Tabla_5784304">Hidden_1_Tabla_578430!$A$1:$A$2</definedName>
    <definedName name="Hidden_1_Tabla_5784314">Hidden_1_Tabla_578431!$A$1:$A$2</definedName>
    <definedName name="Hidden_1_Tabla_5784324">Hidden_1_Tabla_578432!$A$1:$A$2</definedName>
    <definedName name="Hidden_1075">Hidden_10!$A$1:$A$3</definedName>
    <definedName name="Hidden_1176">Hidden_11!$A$1:$A$2</definedName>
    <definedName name="Hidden_13">Hidden_1!$A$1:$A$4</definedName>
    <definedName name="Hidden_24">Hidden_2!$A$1:$A$5</definedName>
    <definedName name="Hidden_312">[1]Hidden_3!$A$1:$A$2</definedName>
    <definedName name="Hidden_35">Hidden_3!$A$1:$A$2</definedName>
    <definedName name="Hidden_424">[2]Hidden_4!$A$1:$A$2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25" i="1" l="1"/>
  <c r="AY24" i="1"/>
  <c r="AY23" i="1"/>
  <c r="BJ10" i="1"/>
  <c r="BJ11" i="1"/>
  <c r="AY11" i="1"/>
  <c r="BD11" i="1"/>
  <c r="BD10" i="1"/>
  <c r="AY10" i="1"/>
  <c r="BJ9" i="1"/>
  <c r="BD9" i="1"/>
  <c r="AY9" i="1"/>
  <c r="BD22" i="1"/>
  <c r="AY22" i="1"/>
  <c r="BD21" i="1"/>
  <c r="AY21" i="1"/>
  <c r="BD20" i="1"/>
  <c r="BJ20" i="1"/>
  <c r="AY20" i="1"/>
  <c r="BJ19" i="1"/>
  <c r="BD19" i="1"/>
  <c r="AY19" i="1"/>
  <c r="BJ18" i="1" l="1"/>
  <c r="BD18" i="1"/>
  <c r="AY18" i="1"/>
  <c r="BJ17" i="1"/>
  <c r="BD17" i="1"/>
  <c r="AY17" i="1"/>
  <c r="BJ16" i="1"/>
  <c r="BD16" i="1"/>
  <c r="AY16" i="1"/>
  <c r="BC55" i="1"/>
  <c r="BC56" i="1"/>
  <c r="BC57" i="1"/>
  <c r="BC58" i="1"/>
  <c r="BC59" i="1"/>
  <c r="BC60" i="1"/>
  <c r="BC54" i="1"/>
  <c r="AY46" i="1"/>
  <c r="AY47" i="1"/>
  <c r="AY48" i="1"/>
  <c r="AY49" i="1"/>
  <c r="AY50" i="1"/>
  <c r="AY51" i="1"/>
  <c r="AY52" i="1"/>
  <c r="AY53" i="1"/>
  <c r="AY54" i="1"/>
  <c r="AY55" i="1"/>
  <c r="AY56" i="1"/>
  <c r="AY57" i="1"/>
  <c r="AY58" i="1"/>
  <c r="AY59" i="1"/>
  <c r="AY60" i="1"/>
  <c r="BJ53" i="1"/>
  <c r="BD53" i="1"/>
  <c r="BC52" i="1"/>
  <c r="BJ52" i="1"/>
  <c r="BC51" i="1"/>
  <c r="BC50" i="1"/>
  <c r="BJ51" i="1" l="1"/>
  <c r="BC49" i="1"/>
  <c r="BC48" i="1"/>
  <c r="BC47" i="1"/>
  <c r="BC46" i="1"/>
  <c r="BC45" i="1"/>
  <c r="BC44" i="1"/>
  <c r="BC43" i="1"/>
  <c r="BC42" i="1"/>
  <c r="BC41" i="1"/>
  <c r="BC40" i="1"/>
  <c r="BC39" i="1"/>
  <c r="BC38" i="1"/>
  <c r="BC37" i="1"/>
  <c r="BC36" i="1"/>
  <c r="BC35" i="1"/>
  <c r="BC34" i="1"/>
  <c r="BC33" i="1"/>
  <c r="BC32" i="1"/>
  <c r="BC31" i="1"/>
  <c r="BC30" i="1"/>
  <c r="BC29" i="1"/>
  <c r="BC28" i="1"/>
  <c r="BC27" i="1"/>
  <c r="BC26" i="1"/>
  <c r="BJ26" i="1"/>
  <c r="BJ27" i="1"/>
  <c r="BJ28" i="1"/>
  <c r="BJ29" i="1"/>
  <c r="BJ30" i="1"/>
  <c r="BJ31" i="1"/>
  <c r="BJ32" i="1"/>
  <c r="BJ33" i="1"/>
  <c r="BJ34" i="1"/>
  <c r="BJ35" i="1"/>
  <c r="BJ36" i="1"/>
  <c r="BJ37" i="1"/>
  <c r="BJ38" i="1"/>
  <c r="BJ39" i="1"/>
  <c r="BJ40" i="1"/>
  <c r="BJ41" i="1"/>
  <c r="BJ42" i="1"/>
  <c r="BJ43" i="1"/>
  <c r="BJ44" i="1"/>
  <c r="BJ45" i="1"/>
  <c r="BJ46" i="1"/>
  <c r="BJ47" i="1"/>
  <c r="BJ48" i="1"/>
  <c r="BJ49" i="1"/>
  <c r="BJ50" i="1"/>
  <c r="BJ54" i="1"/>
  <c r="BJ55" i="1"/>
  <c r="BJ56" i="1"/>
  <c r="BJ57" i="1"/>
  <c r="BJ58" i="1"/>
  <c r="BJ59" i="1"/>
  <c r="BJ60" i="1"/>
  <c r="AY29" i="1"/>
  <c r="AY30" i="1"/>
  <c r="AY31" i="1"/>
  <c r="AY32" i="1"/>
  <c r="AY33" i="1"/>
  <c r="AY34" i="1"/>
  <c r="AY35" i="1"/>
  <c r="AY36" i="1"/>
  <c r="AY37" i="1"/>
  <c r="AY38" i="1"/>
  <c r="AY39" i="1"/>
  <c r="AY40" i="1"/>
  <c r="AY41" i="1"/>
  <c r="AY42" i="1"/>
  <c r="AY43" i="1"/>
  <c r="AY44" i="1"/>
  <c r="AY45" i="1"/>
  <c r="AY26" i="1"/>
  <c r="AY27" i="1"/>
  <c r="AY28" i="1"/>
  <c r="BJ13" i="1" l="1"/>
  <c r="BD13" i="1"/>
  <c r="AY13" i="1"/>
  <c r="BD14" i="1"/>
  <c r="BD15" i="1"/>
  <c r="BJ12" i="1"/>
  <c r="BJ14" i="1"/>
  <c r="BJ15" i="1"/>
  <c r="BD12" i="1"/>
  <c r="AY12" i="1"/>
  <c r="AY14" i="1"/>
  <c r="AY15" i="1"/>
  <c r="BJ8" i="1"/>
  <c r="BD8" i="1"/>
  <c r="AY8" i="1"/>
  <c r="A30" i="22"/>
  <c r="A31" i="22" s="1"/>
  <c r="A32" i="22" s="1"/>
  <c r="A33" i="22" s="1"/>
  <c r="A34" i="22" s="1"/>
  <c r="A35" i="22" s="1"/>
  <c r="A36" i="22" s="1"/>
  <c r="A37" i="22" s="1"/>
  <c r="A38" i="22" s="1"/>
  <c r="A39" i="22" s="1"/>
  <c r="A40" i="22" s="1"/>
  <c r="A41" i="22" s="1"/>
  <c r="A42" i="22" s="1"/>
  <c r="A43" i="22" s="1"/>
  <c r="A44" i="22" s="1"/>
  <c r="A45" i="22" s="1"/>
  <c r="A46" i="22" s="1"/>
  <c r="A47" i="22" s="1"/>
  <c r="A48" i="22" s="1"/>
  <c r="A49" i="22" s="1"/>
  <c r="A50" i="22" s="1"/>
  <c r="A51" i="22" s="1"/>
  <c r="A52" i="22" s="1"/>
  <c r="A53" i="22" s="1"/>
  <c r="A54" i="22" s="1"/>
  <c r="A55" i="22" s="1"/>
  <c r="A56" i="22" s="1"/>
</calcChain>
</file>

<file path=xl/sharedStrings.xml><?xml version="1.0" encoding="utf-8"?>
<sst xmlns="http://schemas.openxmlformats.org/spreadsheetml/2006/main" count="1908" uniqueCount="820">
  <si>
    <t>59447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</si>
  <si>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</si>
  <si>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</si>
  <si>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</si>
  <si>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</si>
  <si>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</si>
  <si>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</si>
  <si>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</si>
  <si>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</si>
  <si>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</si>
  <si>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</si>
  <si>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</si>
  <si>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</si>
  <si>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</si>
  <si>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</si>
  <si>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</si>
  <si>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578406</t>
  </si>
  <si>
    <t>578437</t>
  </si>
  <si>
    <t>578438</t>
  </si>
  <si>
    <t>578480</t>
  </si>
  <si>
    <t>578428</t>
  </si>
  <si>
    <t>578459</t>
  </si>
  <si>
    <t>578404</t>
  </si>
  <si>
    <t>578397</t>
  </si>
  <si>
    <t>578398</t>
  </si>
  <si>
    <t>578399</t>
  </si>
  <si>
    <t>578403</t>
  </si>
  <si>
    <t>578453</t>
  </si>
  <si>
    <t>578454</t>
  </si>
  <si>
    <t>578413</t>
  </si>
  <si>
    <t>578430</t>
  </si>
  <si>
    <t>578456</t>
  </si>
  <si>
    <t>578431</t>
  </si>
  <si>
    <t>578432</t>
  </si>
  <si>
    <t>578405</t>
  </si>
  <si>
    <t>578457</t>
  </si>
  <si>
    <t>578401</t>
  </si>
  <si>
    <t>578481</t>
  </si>
  <si>
    <t>578446</t>
  </si>
  <si>
    <t>578439</t>
  </si>
  <si>
    <t>578440</t>
  </si>
  <si>
    <t>578458</t>
  </si>
  <si>
    <t>578441</t>
  </si>
  <si>
    <t>578400</t>
  </si>
  <si>
    <t>578447</t>
  </si>
  <si>
    <t>578460</t>
  </si>
  <si>
    <t>578461</t>
  </si>
  <si>
    <t>578462</t>
  </si>
  <si>
    <t>578463</t>
  </si>
  <si>
    <t>578464</t>
  </si>
  <si>
    <t>578465</t>
  </si>
  <si>
    <t>578466</t>
  </si>
  <si>
    <t>578467</t>
  </si>
  <si>
    <t>578468</t>
  </si>
  <si>
    <t>578469</t>
  </si>
  <si>
    <t>578470</t>
  </si>
  <si>
    <t>578471</t>
  </si>
  <si>
    <t>578472</t>
  </si>
  <si>
    <t>578473</t>
  </si>
  <si>
    <t>578474</t>
  </si>
  <si>
    <t>578475</t>
  </si>
  <si>
    <t>578476</t>
  </si>
  <si>
    <t>578448</t>
  </si>
  <si>
    <t>578411</t>
  </si>
  <si>
    <t>578410</t>
  </si>
  <si>
    <t>578412</t>
  </si>
  <si>
    <t>578407</t>
  </si>
  <si>
    <t>578416</t>
  </si>
  <si>
    <t>578477</t>
  </si>
  <si>
    <t>578478</t>
  </si>
  <si>
    <t>578420</t>
  </si>
  <si>
    <t>578421</t>
  </si>
  <si>
    <t>578419</t>
  </si>
  <si>
    <t>578422</t>
  </si>
  <si>
    <t>578409</t>
  </si>
  <si>
    <t>578408</t>
  </si>
  <si>
    <t>578449</t>
  </si>
  <si>
    <t>578414</t>
  </si>
  <si>
    <t>578483</t>
  </si>
  <si>
    <t>578418</t>
  </si>
  <si>
    <t>578417</t>
  </si>
  <si>
    <t>578425</t>
  </si>
  <si>
    <t>578426</t>
  </si>
  <si>
    <t>578433</t>
  </si>
  <si>
    <t>578436</t>
  </si>
  <si>
    <t>578455</t>
  </si>
  <si>
    <t>578402</t>
  </si>
  <si>
    <t>578450</t>
  </si>
  <si>
    <t>578442</t>
  </si>
  <si>
    <t>578451</t>
  </si>
  <si>
    <t>578452</t>
  </si>
  <si>
    <t>578443</t>
  </si>
  <si>
    <t>578429</t>
  </si>
  <si>
    <t>578434</t>
  </si>
  <si>
    <t>578415</t>
  </si>
  <si>
    <t>578423</t>
  </si>
  <si>
    <t>578427</t>
  </si>
  <si>
    <t>578424</t>
  </si>
  <si>
    <t>578479</t>
  </si>
  <si>
    <t>578482</t>
  </si>
  <si>
    <t>578444</t>
  </si>
  <si>
    <t>578435</t>
  </si>
  <si>
    <t>578445</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</si>
  <si>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</si>
  <si>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</si>
  <si>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</si>
  <si>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</si>
  <si>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</si>
  <si>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</si>
  <si>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</si>
  <si>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</si>
  <si>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</si>
  <si>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</si>
  <si>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</si>
  <si>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Tabla_578403</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</si>
  <si>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</si>
  <si>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</si>
  <si>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</si>
  <si>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Tabla_578430</t>
  </si>
  <si>
    <t>Fecha en la que se celebró la junta de aclaraciones</t>
  </si>
  <si>
    <t>Relación con los nombres de las/los participantes en la junta de aclaraciones. En el caso de personas morales especificar su denominación o razón social 
Tabla_578431</t>
  </si>
  <si>
    <t>Relación con los nombres de las personas servidoras públicas participantes en las juntas de aclaraciones 
Tabla_578432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</si>
  <si>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</si>
  <si>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</si>
  <si>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</si>
  <si>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</si>
  <si>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</si>
  <si>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</si>
  <si>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</si>
  <si>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</si>
  <si>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</si>
  <si>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Tabla_578400</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</si>
  <si>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</si>
  <si>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</si>
  <si>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</si>
  <si>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</si>
  <si>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</si>
  <si>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</si>
  <si>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</si>
  <si>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</si>
  <si>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</si>
  <si>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</si>
  <si>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</si>
  <si>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</si>
  <si>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</si>
  <si>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</si>
  <si>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</si>
  <si>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</si>
  <si>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</si>
  <si>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</si>
  <si>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</si>
  <si>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</si>
  <si>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</si>
  <si>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</si>
  <si>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</si>
  <si>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</si>
  <si>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</si>
  <si>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</si>
  <si>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</si>
  <si>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</si>
  <si>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</si>
  <si>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</si>
  <si>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</si>
  <si>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</si>
  <si>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</si>
  <si>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</si>
  <si>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</si>
  <si>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</si>
  <si>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</si>
  <si>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</si>
  <si>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</si>
  <si>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Tabla_578433</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</si>
  <si>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</si>
  <si>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</si>
  <si>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</si>
  <si>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</si>
  <si>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</si>
  <si>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</si>
  <si>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</si>
  <si>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</si>
  <si>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</si>
  <si>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Tabla_578434</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</si>
  <si>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</si>
  <si>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</si>
  <si>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</si>
  <si>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</si>
  <si>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</si>
  <si>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</si>
  <si>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</si>
  <si>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</si>
  <si>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</si>
  <si>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</si>
  <si>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</si>
  <si>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</si>
  <si>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</si>
  <si>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</si>
  <si>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</si>
  <si>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</si>
  <si>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</si>
  <si>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</si>
  <si>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</si>
  <si>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</si>
  <si>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</si>
  <si>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</si>
  <si>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</si>
  <si>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</si>
  <si>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</si>
  <si>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</si>
  <si>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</si>
  <si>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</si>
  <si>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</si>
  <si>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</si>
  <si>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</si>
  <si>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</si>
  <si>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</si>
  <si>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</si>
  <si>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</si>
  <si>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</si>
  <si>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</si>
  <si>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</si>
  <si>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</si>
  <si>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</si>
  <si>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</si>
  <si>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</si>
  <si>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</si>
  <si>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</si>
  <si>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</si>
  <si>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</si>
  <si>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</si>
  <si>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</si>
  <si>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</si>
  <si>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</si>
  <si>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</si>
  <si>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</si>
  <si>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</si>
  <si>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</si>
  <si>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</si>
  <si>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</si>
  <si>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</si>
  <si>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</si>
  <si>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</si>
  <si>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</si>
  <si>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</si>
  <si>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</si>
  <si>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</si>
  <si>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</si>
  <si>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</si>
  <si>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</si>
  <si>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</si>
  <si>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</si>
  <si>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</si>
  <si>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</si>
  <si>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</si>
  <si>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</si>
  <si>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</si>
  <si>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</si>
  <si>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</si>
  <si>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</si>
  <si>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</si>
  <si>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</si>
  <si>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</si>
  <si>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</si>
  <si>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</si>
  <si>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</si>
  <si>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</si>
  <si>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</si>
  <si>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</si>
  <si>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</si>
  <si>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</si>
  <si>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</si>
  <si>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</si>
  <si>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</si>
  <si>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</si>
  <si>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</si>
  <si>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</si>
  <si>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</si>
  <si>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</si>
  <si>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</si>
  <si>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</si>
  <si>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</si>
  <si>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</si>
  <si>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</si>
  <si>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</si>
  <si>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</si>
  <si>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</si>
  <si>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</si>
  <si>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</si>
  <si>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</si>
  <si>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</si>
  <si>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</si>
  <si>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</si>
  <si>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</si>
  <si>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</si>
  <si>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</si>
  <si>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</si>
  <si>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</si>
  <si>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</si>
  <si>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</si>
  <si>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</si>
  <si>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</si>
  <si>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</si>
  <si>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</si>
  <si>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</si>
  <si>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</si>
  <si>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</si>
  <si>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</si>
  <si>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</si>
  <si>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</si>
  <si>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79568</t>
  </si>
  <si>
    <t>79569</t>
  </si>
  <si>
    <t>79570</t>
  </si>
  <si>
    <t>79573</t>
  </si>
  <si>
    <t>79571</t>
  </si>
  <si>
    <t>79572</t>
  </si>
  <si>
    <t>ID</t>
  </si>
  <si>
    <t>Nombre(s)</t>
  </si>
  <si>
    <t>Primer apellido</t>
  </si>
  <si>
    <t>Segundo apellido</t>
  </si>
  <si>
    <t>Denominación o razón Social</t>
  </si>
  <si>
    <t>Registro Federal de Contribuyentes (RFC) de los posibles licitantes, proveedores o contratistas</t>
  </si>
  <si>
    <t>79574</t>
  </si>
  <si>
    <t>79575</t>
  </si>
  <si>
    <t>79576</t>
  </si>
  <si>
    <t>79579</t>
  </si>
  <si>
    <t>79577</t>
  </si>
  <si>
    <t>79578</t>
  </si>
  <si>
    <t>Registro Federal de Contribuyentes (RFC) de las personas físicas o morales que presentaron una proposición u oferta</t>
  </si>
  <si>
    <t>79580</t>
  </si>
  <si>
    <t>79581</t>
  </si>
  <si>
    <t>79582</t>
  </si>
  <si>
    <t>79585</t>
  </si>
  <si>
    <t>79583</t>
  </si>
  <si>
    <t>79584</t>
  </si>
  <si>
    <t>Registro Federal de Contribuyantes (RFC) de las personas físicas o morales participantes en la junta de aclaraciones</t>
  </si>
  <si>
    <t>79586</t>
  </si>
  <si>
    <t>79587</t>
  </si>
  <si>
    <t>79588</t>
  </si>
  <si>
    <t>79591</t>
  </si>
  <si>
    <t>79590</t>
  </si>
  <si>
    <t>79589</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</si>
  <si>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</si>
  <si>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</si>
  <si>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</si>
  <si>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</si>
  <si>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</si>
  <si>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79566</t>
  </si>
  <si>
    <t>79567</t>
  </si>
  <si>
    <t>79565</t>
  </si>
  <si>
    <t>Nombre(s) de la(s) persona(s) beneficiaria(s) final(es),</t>
  </si>
  <si>
    <t>Primer apellido de la(s) persona(s) beneficiaria(s) final(es),</t>
  </si>
  <si>
    <t>Segundo apellido de la(s) persona(s) beneficiaria(s) final(es)</t>
  </si>
  <si>
    <t>79592</t>
  </si>
  <si>
    <t>Partida Presupuestal</t>
  </si>
  <si>
    <t>79593</t>
  </si>
  <si>
    <t>79594</t>
  </si>
  <si>
    <t>79595</t>
  </si>
  <si>
    <t>79596</t>
  </si>
  <si>
    <t>Número de convenio y/o contrato</t>
  </si>
  <si>
    <t>Objeto del convenio y/o contrato modificatorio.</t>
  </si>
  <si>
    <t>Fecha de firma del convenio y/o contrato modificatorio</t>
  </si>
  <si>
    <t>Hipervínculo al documento del convenio y/o contrato, en versión pública</t>
  </si>
  <si>
    <t>Artículos 89 bis de la Ley para el Ejercicio y Control de los Recursos Públicos para el Estado y los Municipios de Guanajuato; 50, fracción I, del Reglamento Interior del Tribunal de Justicia Administrativa del Estado de Guanajuato; 6, fracción V -en su última parte-, y 7, fracción V, de la Ley de Contrataciones Públicas del Estado de Guanajuato y, 134 de la Constitución Política de los Estados Unidos Mexicanos, y 2119 a 2128 del Código Civil para el Estado de Guanajuato</t>
  </si>
  <si>
    <t>Rea</t>
  </si>
  <si>
    <t>Torres</t>
  </si>
  <si>
    <t>León</t>
  </si>
  <si>
    <t>Transferencia electrónica</t>
  </si>
  <si>
    <t>Federal</t>
  </si>
  <si>
    <t>Dirección Administrativa</t>
  </si>
  <si>
    <t>SN</t>
  </si>
  <si>
    <t>MXn</t>
  </si>
  <si>
    <t>Irapuato</t>
  </si>
  <si>
    <t>Celaya</t>
  </si>
  <si>
    <t>Artículos 1, 2 fracción IV, 4 fracciones II, XVI y XXIII, 6 fracción V, 13 fracción VIII, 27, 32, 46, 47 fracción II, 48 fracción I, inciso c), 93 fracciones III y XI, 95, 96, 97, 98 fracción II, 99, 103 y 104 de la Ley de Contrataciones Públicas para el Estado de Guanajuato</t>
  </si>
  <si>
    <t xml:space="preserve">Prestación de sus servicios profesionales independientes de apoyo administrativo en la Primera Sala </t>
  </si>
  <si>
    <t>Vázquez</t>
  </si>
  <si>
    <t>Ibarra</t>
  </si>
  <si>
    <t>Rodríguez</t>
  </si>
  <si>
    <t>Pérez</t>
  </si>
  <si>
    <t>Oscar Iván</t>
  </si>
  <si>
    <t>Romero</t>
  </si>
  <si>
    <t>González</t>
  </si>
  <si>
    <t>Bibiana Lizeth</t>
  </si>
  <si>
    <t>Villafaña</t>
  </si>
  <si>
    <t>Patiño</t>
  </si>
  <si>
    <t>Sn</t>
  </si>
  <si>
    <t>RORO920421PM6</t>
  </si>
  <si>
    <t>Alhóndiga</t>
  </si>
  <si>
    <t>San Javier</t>
  </si>
  <si>
    <t>VIPB991025HV9</t>
  </si>
  <si>
    <t>Puerto de Zihuatanejo</t>
  </si>
  <si>
    <t>San Isidro</t>
  </si>
  <si>
    <t>Juan Pablo II</t>
  </si>
  <si>
    <t>Prestación de sus servicios profesionales independientes consistentes en la asesoría y consultoría en la proyección de resoluciones relacionadas con el trámite de los procesos y procedimientos a cargo de la Cuarta Sala</t>
  </si>
  <si>
    <t>Prestación de sus servicios profesionales independientes consistentes en la asesoría y consultoría en la proyección de resoluciones relacionadas con el trámite de los procesos y procedimientos a cargo de la Sala Especializada</t>
  </si>
  <si>
    <t>Prestación de sus servicios profesionales independientes de apoyo administrativo en la Primera Sala</t>
  </si>
  <si>
    <t>Juan Manuel</t>
  </si>
  <si>
    <t>Mendoza</t>
  </si>
  <si>
    <t>Andrea Evelin</t>
  </si>
  <si>
    <t xml:space="preserve">Soto </t>
  </si>
  <si>
    <t>Camacho</t>
  </si>
  <si>
    <t>Jessica Fernanda</t>
  </si>
  <si>
    <t>Zamarripa</t>
  </si>
  <si>
    <t>Duran</t>
  </si>
  <si>
    <t>Andrea Nayeli</t>
  </si>
  <si>
    <t xml:space="preserve">Hernández </t>
  </si>
  <si>
    <t>Palacios</t>
  </si>
  <si>
    <t>Sánchez</t>
  </si>
  <si>
    <t>SOCA971130JV4</t>
  </si>
  <si>
    <t>El Novillero</t>
  </si>
  <si>
    <t>Abasolo</t>
  </si>
  <si>
    <t>ZADJ981004469</t>
  </si>
  <si>
    <t>Árbol de Pino</t>
  </si>
  <si>
    <t>Santa Fe</t>
  </si>
  <si>
    <t>HEPA0103193D3</t>
  </si>
  <si>
    <t>Zaragoza</t>
  </si>
  <si>
    <t>Zona centro</t>
  </si>
  <si>
    <t>Salamanca</t>
  </si>
  <si>
    <t>Marfil</t>
  </si>
  <si>
    <t>Artículos 89 bis de la Ley para el Ejercicio y Control de los Recursos Públicos para el Estado y los Municipios de Guanajuato; 50, fracción I, del Reglamento Interior del Tribunal de Justicia Administrativa del Estado de Guanajuato; 6, fracción V -en su última parte-, y 7, fracción V, de la Ley de Contrataciones Públicas del Estado de Guanajuato y, 134 de la Constitución Política de los Estados Unidos Mexicanos</t>
  </si>
  <si>
    <t>Servicios profesionales independientes consistentes en la asesoría y consultoría en la proyección de resoluciones relacionadas con el trámite de los procesos y procedimientos a cargo de la Primera Sala</t>
  </si>
  <si>
    <t>Servicios profesionales independientes consistentes en la asesoría y consultoría en la proyección de resoluciones relacionadas con el trámite de los procesos y procedimientos a cargo de la Segunda Sala</t>
  </si>
  <si>
    <t>Servicios profesionales independientes consistentes en la asesoría y consultoría en la proyección de resoluciones relacionadas con el trámite de los procesos y procedimientos a cargo de la Quinta Sala</t>
  </si>
  <si>
    <t>Servicios profesionales independientes consistentes en servicios legales y de apoyo para efectuar trámites legales en la Defensoría de Oficio Regional II, ubicada en el municipio de León, Guanajuato</t>
  </si>
  <si>
    <t>Servicios profesionales independientes consistentes en servicios de apoyo administrativo en la Defensoría de Oficio Regional IV, ubicada en el municipio de Celaya, Guanajuato</t>
  </si>
  <si>
    <t>Servicios profesionales independientes de apoyo en la Unidad de Transparencia, consistentes en coadyuvar en la alimentación del proyecto Portal de Sentencias.</t>
  </si>
  <si>
    <t>Servicios profesionales independientes consistentes en servicios de apoyo administrativo en la Oficialía de Partes</t>
  </si>
  <si>
    <t>Servicios profesionales independientes consistentes en la asesoría y consultoría en la atención de las funciones que realiza la Presidencia, así como el desahogo de los asuntos de las Salas que lo requieran.</t>
  </si>
  <si>
    <t>Servicios profesionales independientes consistentes en la asesoría y consultoría en la proyección de resoluciones relacionadas con el trámite de los procesos y procedimientos a cargo de la Tercera Sala</t>
  </si>
  <si>
    <t>Prestación de sus servicios profesionales independientes consistentes en la asesoría y consultoría en la proyección de resoluciones relacionadas con el trámite de los procesos y procedimientos a cargo de la Quinta Sala</t>
  </si>
  <si>
    <t>Prestación de sus servicios profesionales independientes consistentes en la asesoría y consultoría en la proyección de resoluciones relacionadas con el trámite de los procesos y procedimientos a cargo de la Sala Especializada.</t>
  </si>
  <si>
    <t>Prestación de sus servicios profesionales independientes consistentes en la asesoría y consultoría en la proyección de resoluciones relacionadas con el trámite de los procesos y procedimientos a cargo de la Cuarta Sala.</t>
  </si>
  <si>
    <t>Prestación de sus servicios profesionales independientes consistentes en brindar atención de primer contacto a los usuarios que asistan a la Unidad de Conciliación; realizar las invitaciones a conciliar conforme a las instrucciones de la persona Titular de la Coordinación; auxiliar en el desahogo de la audiencia de conciliación conforme a las necesidades del servicio; alimentar el módulo de conciliación con los expedientes que remitan las Salas y/o la Unidad de Defensoría de Oficio; dar seguimiento al sistema en cada una de las etapas; elaborar e imprimir registros, reportes, actas y constancias, de los usuarios que soliciten el servicio y, llevar el control del archivo de la Unidad.</t>
  </si>
  <si>
    <t>Prestación de sus servicios profesionales independientes consistentes en la asesoría y consultoría en la proyección de resoluciones relacionadas con el trámite de los procesos y procedimientos a cargo de la Tercera Sala</t>
  </si>
  <si>
    <t>Prestación de sus servicios profesionales independientes consistentes en la asesoría y consultoría en la proyección de resoluciones relacionadas con el trámite de los procesos y procedimientos a cargo de la Segunda Sala.</t>
  </si>
  <si>
    <t>Prestación de sus servicios profesionales independientes consistentes en la asesoría y consultoría en la proyección de resoluciones relacionadas con el trámite de los procesos y procedimientos a cargo de la Primera Sala</t>
  </si>
  <si>
    <t>Prestación de sus servicios profesionales independientes consistentes en la asesoría y consultoría en la proyección de resoluciones relacionadas con el trámite de los procesos y procedimientos a cargo de la Segunda Sala</t>
  </si>
  <si>
    <t>García</t>
  </si>
  <si>
    <t>Felipe</t>
  </si>
  <si>
    <t>Valdivia</t>
  </si>
  <si>
    <t xml:space="preserve">Erick Arturo </t>
  </si>
  <si>
    <t>Estrada</t>
  </si>
  <si>
    <t>Escamilla</t>
  </si>
  <si>
    <t>Eder</t>
  </si>
  <si>
    <t>Carbajal</t>
  </si>
  <si>
    <t>Medrano</t>
  </si>
  <si>
    <t>Diana Karina</t>
  </si>
  <si>
    <t xml:space="preserve">Carrillo </t>
  </si>
  <si>
    <t>Gámez</t>
  </si>
  <si>
    <t>Guillermo Eduardo</t>
  </si>
  <si>
    <t>Vera</t>
  </si>
  <si>
    <t>Reyes</t>
  </si>
  <si>
    <t>Ramón Andrés</t>
  </si>
  <si>
    <t>Hernández</t>
  </si>
  <si>
    <t>Luz Daniela</t>
  </si>
  <si>
    <t>Pinedo</t>
  </si>
  <si>
    <t>Karla Vanessa</t>
  </si>
  <si>
    <t xml:space="preserve">Méndez </t>
  </si>
  <si>
    <t>Chávez</t>
  </si>
  <si>
    <t>Martha Noemí</t>
  </si>
  <si>
    <t>Mayra Alejandra</t>
  </si>
  <si>
    <t>Tyche Casandra</t>
  </si>
  <si>
    <t>Villanueva</t>
  </si>
  <si>
    <t>Martha Yemina</t>
  </si>
  <si>
    <t xml:space="preserve">Kassandra </t>
  </si>
  <si>
    <t xml:space="preserve">Segura </t>
  </si>
  <si>
    <t>Esquivel</t>
  </si>
  <si>
    <t>Alberto</t>
  </si>
  <si>
    <t>Morales</t>
  </si>
  <si>
    <t>Ana Lilia</t>
  </si>
  <si>
    <t>Reza</t>
  </si>
  <si>
    <t>Carlos Alberto</t>
  </si>
  <si>
    <t>Ávila</t>
  </si>
  <si>
    <t>Vargas</t>
  </si>
  <si>
    <t>Fracisco</t>
  </si>
  <si>
    <t>Figueroa</t>
  </si>
  <si>
    <t>Caso</t>
  </si>
  <si>
    <t>Noé Abraham</t>
  </si>
  <si>
    <t>Mata</t>
  </si>
  <si>
    <t>María de Lourdes</t>
  </si>
  <si>
    <t>Anaya</t>
  </si>
  <si>
    <t>Carpio</t>
  </si>
  <si>
    <t>María Merced</t>
  </si>
  <si>
    <t xml:space="preserve">José Guillermo </t>
  </si>
  <si>
    <t xml:space="preserve">Marco Antonio </t>
  </si>
  <si>
    <t>GOVF700529GP5</t>
  </si>
  <si>
    <t xml:space="preserve">Blvd. Alonso de Torres </t>
  </si>
  <si>
    <t>San Jerónimo</t>
  </si>
  <si>
    <t>RESE9209287B5</t>
  </si>
  <si>
    <t>Misión de Guadalupe</t>
  </si>
  <si>
    <t>Valle de las Torres</t>
  </si>
  <si>
    <t>EAEJ691031EJ2</t>
  </si>
  <si>
    <t>Garambullo</t>
  </si>
  <si>
    <t>LT 4A</t>
  </si>
  <si>
    <t>CAME820825G83</t>
  </si>
  <si>
    <t>Circuito Chardonay</t>
  </si>
  <si>
    <t>Residencial Hacienda Viñedos</t>
  </si>
  <si>
    <t>CAGD940606756</t>
  </si>
  <si>
    <t>Centro</t>
  </si>
  <si>
    <t>VERG0111279F9</t>
  </si>
  <si>
    <t>Río Panuco</t>
  </si>
  <si>
    <t>Barrio de San Miguel</t>
  </si>
  <si>
    <t>HELR860823I86</t>
  </si>
  <si>
    <t>Sendero del Búfalo</t>
  </si>
  <si>
    <t>El Rehilete</t>
  </si>
  <si>
    <t>Villagrán</t>
  </si>
  <si>
    <t>GAPL990228P61</t>
  </si>
  <si>
    <t>Pradera</t>
  </si>
  <si>
    <t>Santa María del Granjeno</t>
  </si>
  <si>
    <t>MECK010121SL3</t>
  </si>
  <si>
    <t>Pachuca</t>
  </si>
  <si>
    <t>El Encino</t>
  </si>
  <si>
    <t>VAIM9206137M8</t>
  </si>
  <si>
    <t>Nuevo Horizonte</t>
  </si>
  <si>
    <t>San José de Cervera</t>
  </si>
  <si>
    <t>ROVM890512KD9</t>
  </si>
  <si>
    <t>Cosenza</t>
  </si>
  <si>
    <t>Castello II</t>
  </si>
  <si>
    <t>VIHT980403IE4</t>
  </si>
  <si>
    <t>Lomas del Campestre</t>
  </si>
  <si>
    <t>Lomas de Cervera</t>
  </si>
  <si>
    <t>ROMM850101CI0</t>
  </si>
  <si>
    <t>Del Ferrocarril</t>
  </si>
  <si>
    <t>Roma</t>
  </si>
  <si>
    <t>SEEK94061548A</t>
  </si>
  <si>
    <t>Conde de Lemus</t>
  </si>
  <si>
    <t>Las Teresas</t>
  </si>
  <si>
    <t>PEMA890306QY3</t>
  </si>
  <si>
    <t>Eduardo Knapp</t>
  </si>
  <si>
    <t>Cerro de los Leones</t>
  </si>
  <si>
    <t>RETA860506JZ0</t>
  </si>
  <si>
    <t>Circuito Int. Rocinante</t>
  </si>
  <si>
    <t>Departamento 1-B</t>
  </si>
  <si>
    <t>Lomas de Marfil I</t>
  </si>
  <si>
    <t>AIVC940628UV0</t>
  </si>
  <si>
    <t>Juventino Rosas</t>
  </si>
  <si>
    <t>León Moderno</t>
  </si>
  <si>
    <t>FICF700107Q5A</t>
  </si>
  <si>
    <t xml:space="preserve">Fray Gerónimo de Mendieta </t>
  </si>
  <si>
    <t>Fovissste</t>
  </si>
  <si>
    <t>MAPN9501162Q6</t>
  </si>
  <si>
    <t>San Miguel Manzana 4 Lote 18</t>
  </si>
  <si>
    <t>AACL861018CV2</t>
  </si>
  <si>
    <t xml:space="preserve">Angela Peralta </t>
  </si>
  <si>
    <t>MEGM0004055E9</t>
  </si>
  <si>
    <t>Libertad</t>
  </si>
  <si>
    <t>Emiliano Zapata</t>
  </si>
  <si>
    <t>Valle de Santiago</t>
  </si>
  <si>
    <t>ROVG621031TB2</t>
  </si>
  <si>
    <t xml:space="preserve">Privada Obregón Sur </t>
  </si>
  <si>
    <t>TJA-PS-01-2026</t>
  </si>
  <si>
    <t>Elevadores y Mecanismos, S.A. de C.V</t>
  </si>
  <si>
    <t>Servicio mensual de mantenimiento preventivo y correctivo para el elevador marca Vertika ubicado en el edificio sede de este Tribunal.</t>
  </si>
  <si>
    <t>EME190820QQ4</t>
  </si>
  <si>
    <t>FEDERAL 57</t>
  </si>
  <si>
    <t xml:space="preserve">ZONA INDUSTRIAL </t>
  </si>
  <si>
    <t xml:space="preserve">SAN LUIS POTOSI </t>
  </si>
  <si>
    <t>MXN</t>
  </si>
  <si>
    <t>TJA.ADQ.BIE.01.2026</t>
  </si>
  <si>
    <t>Adquisición de: 110,000 hojas en tamaño oficio, color blanco de 90 gramos, impresas a 1 tinta “ACTUACIONES</t>
  </si>
  <si>
    <t>TJA.ADQ.BIE.02.2026</t>
  </si>
  <si>
    <t>Arte y Color Digital, S.A. de C.V.</t>
  </si>
  <si>
    <t>ACD061123CD4</t>
  </si>
  <si>
    <t xml:space="preserve">Conejo </t>
  </si>
  <si>
    <t xml:space="preserve">Punto verde </t>
  </si>
  <si>
    <t>Adquisición de: 500 piezas de tazas sabor color gris y, 1,000 piezas de bolsas abba.</t>
  </si>
  <si>
    <t xml:space="preserve">Raúl </t>
  </si>
  <si>
    <t>SPR150928V11</t>
  </si>
  <si>
    <t>TJA.ADQ.BIE.03.2026</t>
  </si>
  <si>
    <t>Adquisición de: 500 piezas de libreta love colors, 3,000 piezas de bolígrafo round stick mexicano y, 500 piezas de bolsa spring.</t>
  </si>
  <si>
    <t>SG Promocionales, S.A. de C.V.</t>
  </si>
  <si>
    <t xml:space="preserve">Independencia </t>
  </si>
  <si>
    <t xml:space="preserve">San miguel </t>
  </si>
  <si>
    <t xml:space="preserve">Cano </t>
  </si>
  <si>
    <t xml:space="preserve">Adquisición de: 500 piezas de vaso </t>
  </si>
  <si>
    <t>TJA.ADQ.BIE.04.2026</t>
  </si>
  <si>
    <t>Transformadora de Promocionales del Centro, S.A. de C.V</t>
  </si>
  <si>
    <t>TPC120925CX3</t>
  </si>
  <si>
    <t xml:space="preserve">Honda de San Miguel </t>
  </si>
  <si>
    <t>Martin</t>
  </si>
  <si>
    <t>SP-01-2026</t>
  </si>
  <si>
    <t>SP-02-2026</t>
  </si>
  <si>
    <t>SP-03-2026</t>
  </si>
  <si>
    <t>SP-04-2026</t>
  </si>
  <si>
    <t>SP-05-2026</t>
  </si>
  <si>
    <t>SP-06-2026</t>
  </si>
  <si>
    <t>SP-07-2026</t>
  </si>
  <si>
    <t>SP-08-2026</t>
  </si>
  <si>
    <t>SP-09-2026</t>
  </si>
  <si>
    <t>SP-10-2026</t>
  </si>
  <si>
    <t>SP-11-2026</t>
  </si>
  <si>
    <t>SP-12-2026</t>
  </si>
  <si>
    <t>SP-13-2026</t>
  </si>
  <si>
    <t>SP-14-2026</t>
  </si>
  <si>
    <t>SP-15-2026</t>
  </si>
  <si>
    <t>SP-16-2026</t>
  </si>
  <si>
    <t>SP-17-2026</t>
  </si>
  <si>
    <t>SP-18-2026</t>
  </si>
  <si>
    <t>SP-19-2026</t>
  </si>
  <si>
    <t>SP-20-2026</t>
  </si>
  <si>
    <t>SP-21-2026</t>
  </si>
  <si>
    <t>SP-22-2026</t>
  </si>
  <si>
    <t>SP-23-2026</t>
  </si>
  <si>
    <t>SP-24-2026</t>
  </si>
  <si>
    <t>SP-25-2026</t>
  </si>
  <si>
    <t>SP-26-2026</t>
  </si>
  <si>
    <t>SP-27-2026</t>
  </si>
  <si>
    <t>SP-28-2026</t>
  </si>
  <si>
    <t>SP-29-2026</t>
  </si>
  <si>
    <t>SP-30-2026</t>
  </si>
  <si>
    <t>SP-31-2026</t>
  </si>
  <si>
    <t>SP-32-2026</t>
  </si>
  <si>
    <t>SP-33-2026</t>
  </si>
  <si>
    <t>SP-34-2026</t>
  </si>
  <si>
    <t>SP-35-2026</t>
  </si>
  <si>
    <t xml:space="preserve">Terminacion anticipada </t>
  </si>
  <si>
    <t>Convenio de Terminación Anticipada SP-06-2026</t>
  </si>
  <si>
    <t xml:space="preserve">Ángel Octavio </t>
  </si>
  <si>
    <t xml:space="preserve">García </t>
  </si>
  <si>
    <t>GAVA901105SJ4</t>
  </si>
  <si>
    <t>Pathecito</t>
  </si>
  <si>
    <t xml:space="preserve"> 64-A</t>
  </si>
  <si>
    <t xml:space="preserve">Manantial </t>
  </si>
  <si>
    <t>Prestación de servicios profesionales para que preste los servicios legales consistentes en la asesoría y consultoría en la proyección de resoluciones relacionadas con el trámite de los procesos y procedimientos a cargo de la Primera Sala</t>
  </si>
  <si>
    <t>Convenio Modificatorio SP-19-2026</t>
  </si>
  <si>
    <t xml:space="preserve">Modificacion </t>
  </si>
  <si>
    <t>Convenio de Terminación Anticipada SP-21-2026</t>
  </si>
  <si>
    <t xml:space="preserve">Prestación de servicios profesionales de apoyo administrativo y en temas de diseño, comunicación y difusión en la Coordinación de Comunicación Social, </t>
  </si>
  <si>
    <t xml:space="preserve">Raúl Alberto </t>
  </si>
  <si>
    <t xml:space="preserve">Álvarez </t>
  </si>
  <si>
    <t>Piedra</t>
  </si>
  <si>
    <t>AAPR921217EV7</t>
  </si>
  <si>
    <t>La martinica</t>
  </si>
  <si>
    <t xml:space="preserve">Armando Santa </t>
  </si>
  <si>
    <t xml:space="preserve">Cruz </t>
  </si>
  <si>
    <t>SAHA990712R96</t>
  </si>
  <si>
    <t>Turquesa</t>
  </si>
  <si>
    <t>la joya</t>
  </si>
  <si>
    <t>Convenio de Terminación Anticipada SP-26-2026</t>
  </si>
  <si>
    <t>Prestación de sus servicios profesionales independientes consistentes en la asesoría y consultoría como enfermera en apoyo al consultorio médico del Tribunal.</t>
  </si>
  <si>
    <t>Te Armonizamos Asesores, S.C.</t>
  </si>
  <si>
    <t>Prestación de sus servicios profesionales consistentes en asesorar y proponer estrategias que permitan una integración de la información contable, presupuestal, notas y anexos que se generen de la contabilidad gubernamental en aplicación a la Ley General de Contabilidad Gubernamental y los acuerdos del Consejo Nacional de Armonización Contable aplicados a las necesidades de registro e información del Tribunal, así como el cumplimiento de las Disposiciones en Materia de Contabilidad Gubernamental, Disciplina Financiera, aunado a lo dispuesto por el artículo 70 de la Ley General de Transparencia y Acceso a la Información Pública.</t>
  </si>
  <si>
    <t>TAA1504178I4</t>
  </si>
  <si>
    <t xml:space="preserve">lomas de san juan </t>
  </si>
  <si>
    <t>Terminación Anticipada SP-30-2026</t>
  </si>
  <si>
    <t xml:space="preserve">Cornelio </t>
  </si>
  <si>
    <t xml:space="preserve">Rico </t>
  </si>
  <si>
    <t>Arvizu</t>
  </si>
  <si>
    <t>Prestación de sus servicios profesionales independientes consistentes en servicios de apoyo administrativo en la Defensoría de Oficio Región V, con sede en Irapuato, Guanajuato</t>
  </si>
  <si>
    <t xml:space="preserve">Diana María </t>
  </si>
  <si>
    <t xml:space="preserve">Puga </t>
  </si>
  <si>
    <t>Ramírez</t>
  </si>
  <si>
    <t>PURD981202V89</t>
  </si>
  <si>
    <t>brisas</t>
  </si>
  <si>
    <t>las reynas</t>
  </si>
  <si>
    <t>Prestación de sus servicios profesionales independientes consistentes en la asesoría y consultoría en la atención de las funciones que realiza la Presidencia del Tribunal, así como en el desahogo de los asuntos de las Salas que lo requieran y, de la Secretaría General.</t>
  </si>
  <si>
    <t xml:space="preserve">José Gerardo </t>
  </si>
  <si>
    <t xml:space="preserve">Pacheco </t>
  </si>
  <si>
    <t>Camarena</t>
  </si>
  <si>
    <t>PACG930404T48</t>
  </si>
  <si>
    <t>las arboledas</t>
  </si>
  <si>
    <t xml:space="preserve">san miguelito </t>
  </si>
  <si>
    <t>Prestación de sus servicios profesionales independientes consistentes en servicios legales y de apoyo para efectuar trámites legales en la Defensoría de Oficio Regional II, ubicada en el municipio de León, Guanajuato.</t>
  </si>
  <si>
    <t xml:space="preserve">Juan Manuel </t>
  </si>
  <si>
    <t xml:space="preserve">Márquez </t>
  </si>
  <si>
    <t>Gaytán</t>
  </si>
  <si>
    <t>MAGJ9603017N0</t>
  </si>
  <si>
    <t xml:space="preserve">Santo Rostro </t>
  </si>
  <si>
    <t xml:space="preserve">Santa Cruz </t>
  </si>
  <si>
    <t xml:space="preserve">Javier </t>
  </si>
  <si>
    <t xml:space="preserve">Victoria </t>
  </si>
  <si>
    <t>Guzmán</t>
  </si>
  <si>
    <t>VIGJ7409215I9</t>
  </si>
  <si>
    <t>tonala</t>
  </si>
  <si>
    <t>Jardines de laHacienda</t>
  </si>
  <si>
    <t xml:space="preserve">Esteban </t>
  </si>
  <si>
    <t xml:space="preserve">Ramírez </t>
  </si>
  <si>
    <t>RASE620609QJ6</t>
  </si>
  <si>
    <t>Piamonte</t>
  </si>
  <si>
    <t xml:space="preserve">piamonte </t>
  </si>
  <si>
    <t>TJA.ADQ.BIE.05.2026</t>
  </si>
  <si>
    <t>TJA.ADQ.BIE.06.2026</t>
  </si>
  <si>
    <t>TJA.ADQ.BIE.07.2026</t>
  </si>
  <si>
    <t>Adquisición de: 40 cajas de papel bond tamaño oficio de 75 gramos y 93% blancura, caja con 10 paquetes de 500 hojas y, 20 cajas de papel bond tamaño carta de 75 gramos y 93% de blancura, caja con 10 paquetes de 500 hojas</t>
  </si>
  <si>
    <t xml:space="preserve">Grecia Fernanda </t>
  </si>
  <si>
    <t xml:space="preserve">Rodríguez </t>
  </si>
  <si>
    <t>Salazar</t>
  </si>
  <si>
    <t>ROSG990515SG4</t>
  </si>
  <si>
    <t>jupiter</t>
  </si>
  <si>
    <t>popular anya</t>
  </si>
  <si>
    <t>Adquisición de: 90,000 hojas tamaño carta, color blanco de 90 gramos, impresas a dos tintas. “MEMBRETADAS”</t>
  </si>
  <si>
    <t>Corporativo Nethost, S.A. de C.V.</t>
  </si>
  <si>
    <t>CNE041028RW5</t>
  </si>
  <si>
    <t xml:space="preserve">paseo de los canarios </t>
  </si>
  <si>
    <t>san isidro</t>
  </si>
  <si>
    <t>Artículos 1, 2 fracción IV, 4, fracciones II, VI, XVI y XXIII, 6, fracción V, 8, 13, fracción VIII, 27, 35, 46, 47, fracción II, 48, fracción I, inciso c), 53, 65, fracciones XI y XIII, 95, 96, 98 fracción II, 99, 100, 102,103, 104 y 111 de la Ley de Contrataciones Públicas para el Estado de Guanajuato</t>
  </si>
  <si>
    <t>Solución Digital Empresarial, S.A. de C.V.</t>
  </si>
  <si>
    <t>SED040413G69</t>
  </si>
  <si>
    <t>Loma del Pedregal</t>
  </si>
  <si>
    <t>TJA-ABM-001-2026</t>
  </si>
  <si>
    <t>Durante cada uno de los 12 meses que se prestara el servicio, la cantidad que resulte de multiplicar el número de fotocopias realizadas por mes, por el valor de cada una de las fotocopias equivalente a $0.22 (cero pesos 22/100 moneda nacional), más el impuesto al valor agregado.</t>
  </si>
  <si>
    <t xml:space="preserve">Nazario </t>
  </si>
  <si>
    <t>Rosales</t>
  </si>
  <si>
    <t xml:space="preserve"> Ibáñez</t>
  </si>
  <si>
    <t>TJA-ABM-002-2026</t>
  </si>
  <si>
    <t>Durante cada uno de los 24 meses que se prestara el servicio, la cantidad que resulte de multiplicar el número de impresiones realizadas por mes, por el valor de cada una de ellas, equivalente a $0.23 (cero pesos 23/100 moneda nacional), más el impuesto al valor agregado</t>
  </si>
  <si>
    <t>Copiadoras Digitales Lobo, S.A. de C.V.</t>
  </si>
  <si>
    <t>CDL061216U42</t>
  </si>
  <si>
    <t xml:space="preserve">MARMOL </t>
  </si>
  <si>
    <t xml:space="preserve">LAS PIEDRAS </t>
  </si>
  <si>
    <t>Artículos 1, 2, fracción IV, 4, fracciones II, XVI y XXIII, 6, fracción I, 13, fracción VIII, 27, 32, 46, 47, fracción II, 48, fracción I, inciso c), 95, 96, 98 fracción II, 99, 103, 104, 156, 159 y 162 de la Ley de Contrataciones Públicas para el Estado de Guanajuato</t>
  </si>
  <si>
    <t>Uso y goce temporal del inmueble ubicado en calle Nicaragua #901, Residencial Arbide, en la ciudad de León, Guanajuato, C.P. 37466, para el uso de las oficinas de la Defensoría de Oficio Región II.</t>
  </si>
  <si>
    <t>Josefina</t>
  </si>
  <si>
    <t>Gama</t>
  </si>
  <si>
    <t>Medina</t>
  </si>
  <si>
    <t>GAMJ521124I77</t>
  </si>
  <si>
    <t>Algeciras</t>
  </si>
  <si>
    <t>104-A</t>
  </si>
  <si>
    <t>Arbide</t>
  </si>
  <si>
    <t>TJA-ARRE-01/2026</t>
  </si>
  <si>
    <t>Uso y goce temporal del inmueble ubicado Mina No. 103, Interior 7, Zona Centro, San Luis de la Paz, Guanajuato, para uso de las oficinas de la Defensoría de oficio Región III</t>
  </si>
  <si>
    <t>Raúl</t>
  </si>
  <si>
    <t>Manríquez</t>
  </si>
  <si>
    <t>Cosío</t>
  </si>
  <si>
    <t>MACR4309253K1</t>
  </si>
  <si>
    <t>Guerrero Norte</t>
  </si>
  <si>
    <t>TJA-ARRE-02/2026</t>
  </si>
  <si>
    <t>Grupo Toleon Refrigeración, S.A. de C.V.</t>
  </si>
  <si>
    <t>GTR210517GU3</t>
  </si>
  <si>
    <t>Estaño de San José</t>
  </si>
  <si>
    <t>San José de Consuelo</t>
  </si>
  <si>
    <t>TJA-PS-02-2026</t>
  </si>
  <si>
    <r>
      <t>Servicio de mantenimiento preventivo a los equipos de aire acondicionado instalados en el Edificio Sede del Tribunal, consistentes en 31 treinta y un equipos tipo minisplit de una tonelada; 2 dos equipos tipo minisplit de una y media toneladas; 16 dieciséis equipos tipo minisplit de tres toneladas y, 6 seis equipos tipo paquete casetera de cinco toneladas, incluye materiales y mano de obra para limpieza interna y externa de gabinete del equipo, limpieza y sopleteado de compresor, evaporadora, condensador, dispositivo de expansión, limpieza de tarjetas electrónicas, lavado de filtros, revisión de voltajes, amperajes y presión de gas, así como un diagrama impreso en dos tantos, a color, en el que incluya con croquis la ubicación de los equipos de aire acondicionado, así como la ubicación de las bombas condensadoras y de la pastilla eléctrica de cada uno de los equipos</t>
    </r>
    <r>
      <rPr>
        <sz val="10"/>
        <color indexed="8"/>
        <rFont val="Arial Narrow"/>
        <family val="2"/>
      </rPr>
      <t>.</t>
    </r>
  </si>
  <si>
    <t>Artículos 1, 2, fracción IV, 4, fracciones II, XVI y XXIII, 6, fracción V, 13, fracción VIII, 27, 32, 46, 47, fracción II, 48, fracción I, inciso c), 93, fracciones III y XI, 95 96, 97, 98 fracción II, 99, 103, 104 de la Ley de Contrataciones Públicas para el Estado de Guanajuato</t>
  </si>
  <si>
    <t>Contratación de 12 doce servicios de fumigación y control de plagas en las instalaciones del Edificio Sede del Tribunal, así como en las oficinas que ocupan las 6 seis Defensorías de Oficio Regionales.</t>
  </si>
  <si>
    <t>Armando Alejandro</t>
  </si>
  <si>
    <t>Rocha</t>
  </si>
  <si>
    <t>Segura</t>
  </si>
  <si>
    <t>ROSA670827GTA</t>
  </si>
  <si>
    <t>Guanajuato-Puentecillas</t>
  </si>
  <si>
    <t>km. 0650</t>
  </si>
  <si>
    <t>Puentecillas</t>
  </si>
  <si>
    <t>TJA-PS-03-2026</t>
  </si>
  <si>
    <t>TJA-PS-04-2026</t>
  </si>
  <si>
    <t>Servicio de mantenimiento consistente en el suministro, tendido y nivelación de grava y tepetate para mejorar las condiciones del área de estacionamiento ubicada a un costado del Edificio Sede del Tribunal</t>
  </si>
  <si>
    <t>Grupo Zaro Ingeniería Civil, S.A. de C.V.</t>
  </si>
  <si>
    <t>GZI1711293K8</t>
  </si>
  <si>
    <t>SONORA</t>
  </si>
  <si>
    <t xml:space="preserve">el crucero </t>
  </si>
  <si>
    <t xml:space="preserve">silao </t>
  </si>
  <si>
    <t xml:space="preserve">Gabriel </t>
  </si>
  <si>
    <t xml:space="preserve">Madrigal </t>
  </si>
  <si>
    <t xml:space="preserve">Ricardo Alejandro </t>
  </si>
  <si>
    <t>Martínez</t>
  </si>
  <si>
    <t>Daniel Alberto</t>
  </si>
  <si>
    <t xml:space="preserve"> Razo </t>
  </si>
  <si>
    <t xml:space="preserve">Alicia </t>
  </si>
  <si>
    <t xml:space="preserve">Vital </t>
  </si>
  <si>
    <t xml:space="preserve">Campos </t>
  </si>
  <si>
    <t xml:space="preserve">del Villar </t>
  </si>
  <si>
    <t>Barrios</t>
  </si>
  <si>
    <t>TJA-ARRE-03/2026</t>
  </si>
  <si>
    <t>Uso y goce temporal del inmueble ubicado en Boulevard Adolfo López Mateos Oriente No. 326, Zona Centro, Celaya, Guanajuato.</t>
  </si>
  <si>
    <t xml:space="preserve">Elizabeth </t>
  </si>
  <si>
    <t xml:space="preserve">Rosiles </t>
  </si>
  <si>
    <t>Murillo</t>
  </si>
  <si>
    <t>ROME650420U68</t>
  </si>
  <si>
    <t>Adolfo López Mateos</t>
  </si>
  <si>
    <t>326-A</t>
  </si>
  <si>
    <t>TJA-ARRE-04/2026</t>
  </si>
  <si>
    <t>Uso y goce temporal del inmueble ubicado en Avenida Revolución No. 179, Interior 1, Edificio Nieto, Irapuato, Guanajuato.</t>
  </si>
  <si>
    <t>Inmobiliaria Jardines del Valle, S.A. de C.V.</t>
  </si>
  <si>
    <t>Eduardo</t>
  </si>
  <si>
    <t>Nieto</t>
  </si>
  <si>
    <t>Castro</t>
  </si>
  <si>
    <t>IJV801105P18</t>
  </si>
  <si>
    <t>Vicente Guerrero</t>
  </si>
  <si>
    <t>TJA-ARRE-05/2026</t>
  </si>
  <si>
    <t>Uso y goce temporal del inmueble ubicado en calle Mina No.100, Interior 101, Zona Centro, Salamanca, Guanajuato.</t>
  </si>
  <si>
    <t>Martha Estela</t>
  </si>
  <si>
    <t>Bribiesca</t>
  </si>
  <si>
    <t>Echeverria</t>
  </si>
  <si>
    <t>BIEM510317CI4</t>
  </si>
  <si>
    <t>Mina</t>
  </si>
  <si>
    <t>Uso y goce temporal del inmueble ubicado en calle Mina No.100, Interior 101, Zona Centro, Salamanca, Guanajuato</t>
  </si>
  <si>
    <t>https://transparencia.tcagto.gob.mx/wp-content/uploads/2026/04/SP-01-2026.pdf</t>
  </si>
  <si>
    <t>https://transparencia.tcagto.gob.mx/wp-content/uploads/2026/04/SP-02-2026.pdf</t>
  </si>
  <si>
    <t>https://transparencia.tcagto.gob.mx/wp-content/uploads/2026/04/SP-03-2026.pdf</t>
  </si>
  <si>
    <t>https://transparencia.tcagto.gob.mx/wp-content/uploads/2026/04/SP-05-2026.pdf</t>
  </si>
  <si>
    <t>https://transparencia.tcagto.gob.mx/wp-content/uploads/2026/04/SP-06-2026.pdf</t>
  </si>
  <si>
    <t>https://transparencia.tcagto.gob.mx/wp-content/uploads/2026/04/SP-07-2026.pdf</t>
  </si>
  <si>
    <t>https://transparencia.tcagto.gob.mx/wp-content/uploads/2026/04/SP-08-2026.pdf</t>
  </si>
  <si>
    <t>https://transparencia.tcagto.gob.mx/wp-content/uploads/2026/04/SP-09-2026.pdf</t>
  </si>
  <si>
    <t>https://transparencia.tcagto.gob.mx/wp-content/uploads/2026/04/SP-10-2026.pdf</t>
  </si>
  <si>
    <t>https://transparencia.tcagto.gob.mx/wp-content/uploads/2026/04/SP-13-2026.pdf</t>
  </si>
  <si>
    <t>https://transparencia.tcagto.gob.mx/wp-content/uploads/2026/04/SP-14-2026.pdf</t>
  </si>
  <si>
    <t>https://transparencia.tcagto.gob.mx/wp-content/uploads/2026/04/SP-15-2026.pdf</t>
  </si>
  <si>
    <t>https://transparencia.tcagto.gob.mx/wp-content/uploads/2026/04/SP-16-2026.pdf</t>
  </si>
  <si>
    <t>https://transparencia.tcagto.gob.mx/wp-content/uploads/2026/04/SP-17-2026.pdf</t>
  </si>
  <si>
    <t>https://transparencia.tcagto.gob.mx/wp-content/uploads/2026/04/SP-18-2026.pdf</t>
  </si>
  <si>
    <t>https://transparencia.tcagto.gob.mx/wp-content/uploads/2026/04/SP-19-2026.pdf</t>
  </si>
  <si>
    <t>https://transparencia.tcagto.gob.mx/wp-content/uploads/2026/04/SP-20-2026.pdf</t>
  </si>
  <si>
    <t>https://transparencia.tcagto.gob.mx/wp-content/uploads/2026/04/SP-21-2026.pdf</t>
  </si>
  <si>
    <t>https://transparencia.tcagto.gob.mx/wp-content/uploads/2026/04/SP-22-2026.pdf</t>
  </si>
  <si>
    <t>https://transparencia.tcagto.gob.mx/wp-content/uploads/2026/04/SP-23-2026.pdf</t>
  </si>
  <si>
    <t>https://transparencia.tcagto.gob.mx/wp-content/uploads/2026/04/SP-24-2026.pdf</t>
  </si>
  <si>
    <t>https://transparencia.tcagto.gob.mx/wp-content/uploads/2026/04/SP-26-2026.pdf</t>
  </si>
  <si>
    <t>https://transparencia.tcagto.gob.mx/wp-content/uploads/2026/04/SP-27-2026.pdf</t>
  </si>
  <si>
    <t>https://transparencia.tcagto.gob.mx/wp-content/uploads/2026/04/SP-28-2026.pdf</t>
  </si>
  <si>
    <t>https://transparencia.tcagto.gob.mx/wp-content/uploads/2026/04/SP-29-2026.pdf</t>
  </si>
  <si>
    <t>https://transparencia.tcagto.gob.mx/wp-content/uploads/2026/04/SP-30-2026.pdf</t>
  </si>
  <si>
    <t>https://transparencia.tcagto.gob.mx/wp-content/uploads/2026/04/SP-31-2026.pdf</t>
  </si>
  <si>
    <t>https://transparencia.tcagto.gob.mx/wp-content/uploads/2026/04/Convenio-terminacion-anticipada-SP-21-2026.pdf</t>
  </si>
  <si>
    <t>https://transparencia.tcagto.gob.mx/wp-content/uploads/2026/04/Convenio-modificatorio-SP-19-2026.pdf</t>
  </si>
  <si>
    <t>https://transparencia.tcagto.gob.mx/wp-content/uploads/2026/04/SP-04-2026-1.pdf</t>
  </si>
  <si>
    <t>https://transparencia.tcagto.gob.mx/wp-content/uploads/2026/04/SP-32-2026.pdf</t>
  </si>
  <si>
    <t>https://transparencia.tcagto.gob.mx/wp-content/uploads/2026/04/SP-34-2026.pdf</t>
  </si>
  <si>
    <t>https://transparencia.tcagto.gob.mx/wp-content/uploads/2026/04/SP-25-2026-1.pdf</t>
  </si>
  <si>
    <t>Convenio modificatorio SP-11-2026</t>
  </si>
  <si>
    <t>Convenio modificatorio</t>
  </si>
  <si>
    <t>La columna hipervínculo al contrato, convenio, permiso, licencia o concesión se encuentra pendiente debido a que el contrato se encuentra en proceso de digitalización, y estara disponible a más tardar el 30/08/2026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</si>
</sst>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x14ac:knownFonts="1">
    <font>
      <sz val="11"/>
      <color indexed="8"/>
      <name val="Aptos Narrow"/>
      <family val="2"/>
      <scheme val="minor"/>
    </font>
    <font>
      <b/>
      <sz val="11"/>
      <color indexed="9"/>
      <name val="Arial"/>
      <family val="2"/>
    </font>
    <font>
      <sz val="11"/>
      <color indexed="8"/>
      <name val="Aptos Narrow"/>
      <family val="2"/>
      <scheme val="minor"/>
    </font>
    <font>
      <sz val="8"/>
      <color indexed="8"/>
      <name val="Aptos Narrow"/>
      <family val="2"/>
      <scheme val="minor"/>
    </font>
    <font>
      <sz val="11"/>
      <name val="Aptos Narrow"/>
      <family val="2"/>
      <scheme val="minor"/>
    </font>
    <font>
      <b/>
      <sz val="7"/>
      <color indexed="9"/>
      <name val="Arial"/>
      <family val="2"/>
    </font>
    <font>
      <sz val="7"/>
      <color indexed="8"/>
      <name val="Aptos Narrow"/>
      <family val="2"/>
      <scheme val="minor"/>
    </font>
    <font>
      <sz val="7"/>
      <color indexed="8"/>
      <name val="Arial"/>
      <family val="2"/>
    </font>
    <font>
      <sz val="9"/>
      <color indexed="8"/>
      <name val="Aptos Narrow"/>
      <family val="2"/>
      <scheme val="minor"/>
    </font>
    <font>
      <sz val="7"/>
      <color theme="1"/>
      <name val="Arial"/>
      <family val="2"/>
    </font>
    <font>
      <sz val="8"/>
      <color theme="1"/>
      <name val="Aptos Narrow"/>
      <family val="2"/>
      <scheme val="minor"/>
    </font>
    <font>
      <sz val="11"/>
      <color indexed="8"/>
      <name val="Arial Narrow"/>
      <family val="2"/>
    </font>
    <font>
      <b/>
      <sz val="8"/>
      <color indexed="9"/>
      <name val="Arial"/>
      <family val="2"/>
    </font>
    <font>
      <sz val="8"/>
      <name val="Aptos Narrow"/>
      <family val="2"/>
      <scheme val="minor"/>
    </font>
    <font>
      <sz val="10"/>
      <color indexed="8"/>
      <name val="Arial Narrow"/>
      <family val="2"/>
    </font>
    <font>
      <u/>
      <sz val="11"/>
      <color theme="10"/>
      <name val="Aptos Narrow"/>
      <family val="2"/>
      <scheme val="minor"/>
    </font>
    <font>
      <sz val="10"/>
      <color indexed="8"/>
      <name val="Arial"/>
      <family val="2"/>
    </font>
    <font>
      <b/>
      <sz val="10"/>
      <color indexed="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3" fontId="2" fillId="0" borderId="0" applyFont="0" applyFill="0" applyBorder="0" applyAlignment="0" applyProtection="0"/>
    <xf numFmtId="0" fontId="15" fillId="0" borderId="0" applyNumberFormat="0" applyFill="0" applyBorder="0" applyAlignment="0" applyProtection="0"/>
  </cellStyleXfs>
  <cellXfs count="35">
    <xf numFmtId="0" fontId="0" fillId="0" borderId="0" xfId="0"/>
    <xf numFmtId="0" fontId="1" fillId="2" borderId="1" xfId="0" applyFont="1" applyFill="1" applyBorder="1" applyAlignment="1">
      <alignment horizontal="center" wrapText="1"/>
    </xf>
    <xf numFmtId="0" fontId="4" fillId="0" borderId="0" xfId="0" applyFont="1" applyAlignment="1">
      <alignment horizontal="left"/>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9" fillId="3" borderId="1" xfId="0" applyFont="1" applyFill="1" applyBorder="1" applyAlignment="1">
      <alignment horizontal="center" vertical="center" wrapText="1"/>
    </xf>
    <xf numFmtId="43" fontId="9" fillId="3" borderId="1" xfId="1" applyFont="1" applyFill="1" applyBorder="1" applyAlignment="1">
      <alignment horizontal="center" vertical="center" wrapText="1"/>
    </xf>
    <xf numFmtId="0" fontId="3" fillId="0" borderId="0" xfId="0" applyFont="1" applyAlignment="1">
      <alignment horizontal="center" vertical="center" wrapText="1"/>
    </xf>
    <xf numFmtId="43" fontId="3" fillId="0" borderId="0" xfId="1" applyFont="1" applyAlignment="1">
      <alignment horizontal="center" vertical="center" wrapText="1"/>
    </xf>
    <xf numFmtId="0" fontId="6" fillId="0" borderId="0" xfId="0" applyFont="1" applyAlignment="1">
      <alignment horizontal="center" vertical="center" wrapText="1"/>
    </xf>
    <xf numFmtId="43" fontId="6" fillId="0" borderId="0" xfId="1" applyFont="1" applyAlignment="1">
      <alignment horizontal="center" vertical="center" wrapText="1"/>
    </xf>
    <xf numFmtId="0" fontId="10" fillId="0" borderId="0" xfId="0" applyFont="1" applyAlignment="1">
      <alignment horizontal="center" vertical="center" wrapText="1"/>
    </xf>
    <xf numFmtId="0" fontId="3" fillId="0" borderId="0" xfId="0" applyFont="1"/>
    <xf numFmtId="0" fontId="12" fillId="2" borderId="1" xfId="0" applyFont="1" applyFill="1" applyBorder="1" applyAlignment="1">
      <alignment horizontal="center" wrapText="1"/>
    </xf>
    <xf numFmtId="0" fontId="3" fillId="0" borderId="0" xfId="0" applyFont="1" applyAlignment="1">
      <alignment horizontal="center" vertical="center"/>
    </xf>
    <xf numFmtId="0" fontId="14" fillId="0" borderId="1" xfId="0" applyFont="1" applyBorder="1"/>
    <xf numFmtId="0" fontId="11" fillId="0" borderId="1" xfId="0" applyFont="1" applyBorder="1"/>
    <xf numFmtId="0" fontId="4" fillId="0" borderId="1" xfId="0" applyFont="1" applyBorder="1" applyAlignment="1">
      <alignment horizontal="center" vertical="center" wrapText="1"/>
    </xf>
    <xf numFmtId="0" fontId="0" fillId="0" borderId="1" xfId="0" applyBorder="1" applyAlignment="1">
      <alignment horizontal="center" vertical="center"/>
    </xf>
    <xf numFmtId="43" fontId="8" fillId="0" borderId="1" xfId="1"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4" fillId="0" borderId="1" xfId="0" applyFont="1" applyBorder="1" applyAlignment="1">
      <alignment horizontal="center" vertical="center"/>
    </xf>
    <xf numFmtId="0" fontId="15" fillId="0" borderId="1" xfId="2" applyBorder="1" applyAlignment="1">
      <alignment horizontal="center" vertical="center" wrapText="1"/>
    </xf>
    <xf numFmtId="0" fontId="16" fillId="0" borderId="0" xfId="0" applyFont="1" applyAlignment="1">
      <alignment vertical="center"/>
    </xf>
    <xf numFmtId="0" fontId="17" fillId="2" borderId="1" xfId="0" applyFont="1" applyFill="1" applyBorder="1" applyAlignment="1">
      <alignment horizontal="center" vertical="center" wrapText="1"/>
    </xf>
    <xf numFmtId="14" fontId="16" fillId="0" borderId="0" xfId="0" applyNumberFormat="1" applyFont="1" applyAlignment="1">
      <alignment vertical="center"/>
    </xf>
    <xf numFmtId="0" fontId="15" fillId="0" borderId="0" xfId="2" applyAlignment="1">
      <alignment horizontal="center" vertical="center" wrapText="1"/>
    </xf>
    <xf numFmtId="0" fontId="16" fillId="0" borderId="0" xfId="0" applyFont="1" applyAlignment="1">
      <alignment horizontal="center" vertical="center" wrapText="1"/>
    </xf>
    <xf numFmtId="0" fontId="4" fillId="0" borderId="1" xfId="0" applyFont="1" applyBorder="1" applyAlignment="1">
      <alignment horizontal="right" wrapText="1"/>
    </xf>
    <xf numFmtId="14" fontId="8" fillId="0" borderId="2"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6" fillId="0" borderId="0" xfId="0" applyFont="1" applyAlignment="1">
      <alignment horizontal="center" vertical="center" wrapText="1"/>
    </xf>
    <xf numFmtId="0" fontId="7" fillId="3" borderId="1" xfId="0" applyFont="1" applyFill="1" applyBorder="1" applyAlignment="1">
      <alignment horizontal="center" vertical="center" wrapText="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B/TRANSPARENCIA/2025/LTAIPG26F1_XXVII_1ER_TRIM_2025.xlsx" TargetMode="External"/><Relationship Id="rId2" Type="http://schemas.openxmlformats.org/officeDocument/2006/relationships/externalLinkPath" Target="file:///C:\Users\aceballosa\Documents\USB\TRANSPARENCIA\2025\LTAIPG26F1_XXVII_1ER_TRIM_2025.xlsx" TargetMode="External"/><Relationship Id="rId1" Type="http://schemas.openxmlformats.org/officeDocument/2006/relationships/externalLinkPath" Target="/Users/aceballosa/Documents/USB/TRANSPARENCIA/2025/LTAIPG26F1_XXVII_1ER_TRIM_202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B/TRANSPARENCIA/2025/SEGUNDO%20TRIMESTRE/LTAIPG26F1_XXVII_2DO_TRIM_2025.xlsx" TargetMode="External"/><Relationship Id="rId2" Type="http://schemas.openxmlformats.org/officeDocument/2006/relationships/externalLinkPath" Target="file:///C:\Users\aceballosa\Documents\USB\TRANSPARENCIA\2025\SEGUNDO%20TRIMESTRE\LTAIPG26F1_XXVII_2DO_TRIM_2025.xlsx" TargetMode="External"/><Relationship Id="rId1" Type="http://schemas.openxmlformats.org/officeDocument/2006/relationships/externalLinkPath" Target="/Users/aceballosa/Documents/USB/TRANSPARENCIA/2025/SEGUNDO%20TRIMESTRE/LTAIPG26F1_XXVII_2DO_TRIM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 val="Hidden_4"/>
      <sheetName val="Tabla_590146"/>
    </sheetNames>
    <sheetDataSet>
      <sheetData sheetId="0"/>
      <sheetData sheetId="1"/>
      <sheetData sheetId="2"/>
      <sheetData sheetId="3">
        <row r="1">
          <cell r="A1" t="str">
            <v>Hombre</v>
          </cell>
        </row>
        <row r="2">
          <cell r="A2" t="str">
            <v>Mujer</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 val="Hidden_4"/>
      <sheetName val="Tabla_590146"/>
    </sheetNames>
    <sheetDataSet>
      <sheetData sheetId="0"/>
      <sheetData sheetId="1"/>
      <sheetData sheetId="2"/>
      <sheetData sheetId="3"/>
      <sheetData sheetId="4">
        <row r="1">
          <cell r="A1" t="str">
            <v>Si</v>
          </cell>
        </row>
        <row r="2">
          <cell r="A2" t="str">
            <v>No</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tcagto.gob.mx/wp-content/uploads/2026/04/SP-09-2026.pdf" TargetMode="External"/><Relationship Id="rId13" Type="http://schemas.openxmlformats.org/officeDocument/2006/relationships/hyperlink" Target="https://transparencia.tcagto.gob.mx/wp-content/uploads/2026/04/SP-16-2026.pdf" TargetMode="External"/><Relationship Id="rId18" Type="http://schemas.openxmlformats.org/officeDocument/2006/relationships/hyperlink" Target="https://transparencia.tcagto.gob.mx/wp-content/uploads/2026/04/SP-21-2026.pdf" TargetMode="External"/><Relationship Id="rId26" Type="http://schemas.openxmlformats.org/officeDocument/2006/relationships/hyperlink" Target="https://transparencia.tcagto.gob.mx/wp-content/uploads/2026/04/SP-30-2026.pdf" TargetMode="External"/><Relationship Id="rId3" Type="http://schemas.openxmlformats.org/officeDocument/2006/relationships/hyperlink" Target="https://transparencia.tcagto.gob.mx/wp-content/uploads/2026/04/SP-03-2026.pdf" TargetMode="External"/><Relationship Id="rId21" Type="http://schemas.openxmlformats.org/officeDocument/2006/relationships/hyperlink" Target="https://transparencia.tcagto.gob.mx/wp-content/uploads/2026/04/SP-24-2026.pdf" TargetMode="External"/><Relationship Id="rId7" Type="http://schemas.openxmlformats.org/officeDocument/2006/relationships/hyperlink" Target="https://transparencia.tcagto.gob.mx/wp-content/uploads/2026/04/SP-08-2026.pdf" TargetMode="External"/><Relationship Id="rId12" Type="http://schemas.openxmlformats.org/officeDocument/2006/relationships/hyperlink" Target="https://transparencia.tcagto.gob.mx/wp-content/uploads/2026/04/SP-15-2026.pdf" TargetMode="External"/><Relationship Id="rId17" Type="http://schemas.openxmlformats.org/officeDocument/2006/relationships/hyperlink" Target="https://transparencia.tcagto.gob.mx/wp-content/uploads/2026/04/SP-20-2026.pdf" TargetMode="External"/><Relationship Id="rId25" Type="http://schemas.openxmlformats.org/officeDocument/2006/relationships/hyperlink" Target="https://transparencia.tcagto.gob.mx/wp-content/uploads/2026/04/SP-29-2026.pdf" TargetMode="External"/><Relationship Id="rId2" Type="http://schemas.openxmlformats.org/officeDocument/2006/relationships/hyperlink" Target="https://transparencia.tcagto.gob.mx/wp-content/uploads/2026/04/SP-02-2026.pdf" TargetMode="External"/><Relationship Id="rId16" Type="http://schemas.openxmlformats.org/officeDocument/2006/relationships/hyperlink" Target="https://transparencia.tcagto.gob.mx/wp-content/uploads/2026/04/SP-19-2026.pdf" TargetMode="External"/><Relationship Id="rId20" Type="http://schemas.openxmlformats.org/officeDocument/2006/relationships/hyperlink" Target="https://transparencia.tcagto.gob.mx/wp-content/uploads/2026/04/SP-23-2026.pdf" TargetMode="External"/><Relationship Id="rId29" Type="http://schemas.openxmlformats.org/officeDocument/2006/relationships/hyperlink" Target="https://transparencia.tcagto.gob.mx/wp-content/uploads/2026/04/SP-32-2026.pdf" TargetMode="External"/><Relationship Id="rId1" Type="http://schemas.openxmlformats.org/officeDocument/2006/relationships/hyperlink" Target="https://transparencia.tcagto.gob.mx/wp-content/uploads/2026/04/SP-01-2026.pdf" TargetMode="External"/><Relationship Id="rId6" Type="http://schemas.openxmlformats.org/officeDocument/2006/relationships/hyperlink" Target="https://transparencia.tcagto.gob.mx/wp-content/uploads/2026/04/SP-07-2026.pdf" TargetMode="External"/><Relationship Id="rId11" Type="http://schemas.openxmlformats.org/officeDocument/2006/relationships/hyperlink" Target="https://transparencia.tcagto.gob.mx/wp-content/uploads/2026/04/SP-14-2026.pdf" TargetMode="External"/><Relationship Id="rId24" Type="http://schemas.openxmlformats.org/officeDocument/2006/relationships/hyperlink" Target="https://transparencia.tcagto.gob.mx/wp-content/uploads/2026/04/SP-28-2026.pdf" TargetMode="External"/><Relationship Id="rId32" Type="http://schemas.openxmlformats.org/officeDocument/2006/relationships/printerSettings" Target="../printerSettings/printerSettings1.bin"/><Relationship Id="rId5" Type="http://schemas.openxmlformats.org/officeDocument/2006/relationships/hyperlink" Target="https://transparencia.tcagto.gob.mx/wp-content/uploads/2026/04/SP-06-2026.pdf" TargetMode="External"/><Relationship Id="rId15" Type="http://schemas.openxmlformats.org/officeDocument/2006/relationships/hyperlink" Target="https://transparencia.tcagto.gob.mx/wp-content/uploads/2026/04/SP-18-2026.pdf" TargetMode="External"/><Relationship Id="rId23" Type="http://schemas.openxmlformats.org/officeDocument/2006/relationships/hyperlink" Target="https://transparencia.tcagto.gob.mx/wp-content/uploads/2026/04/SP-27-2026.pdf" TargetMode="External"/><Relationship Id="rId28" Type="http://schemas.openxmlformats.org/officeDocument/2006/relationships/hyperlink" Target="https://transparencia.tcagto.gob.mx/wp-content/uploads/2026/04/SP-04-2026-1.pdf" TargetMode="External"/><Relationship Id="rId10" Type="http://schemas.openxmlformats.org/officeDocument/2006/relationships/hyperlink" Target="https://transparencia.tcagto.gob.mx/wp-content/uploads/2026/04/SP-13-2026.pdf" TargetMode="External"/><Relationship Id="rId19" Type="http://schemas.openxmlformats.org/officeDocument/2006/relationships/hyperlink" Target="https://transparencia.tcagto.gob.mx/wp-content/uploads/2026/04/SP-22-2026.pdf" TargetMode="External"/><Relationship Id="rId31" Type="http://schemas.openxmlformats.org/officeDocument/2006/relationships/hyperlink" Target="https://transparencia.tcagto.gob.mx/wp-content/uploads/2026/04/SP-25-2026-1.pdf" TargetMode="External"/><Relationship Id="rId4" Type="http://schemas.openxmlformats.org/officeDocument/2006/relationships/hyperlink" Target="https://transparencia.tcagto.gob.mx/wp-content/uploads/2026/04/SP-05-2026.pdf" TargetMode="External"/><Relationship Id="rId9" Type="http://schemas.openxmlformats.org/officeDocument/2006/relationships/hyperlink" Target="https://transparencia.tcagto.gob.mx/wp-content/uploads/2026/04/SP-10-2026.pdf" TargetMode="External"/><Relationship Id="rId14" Type="http://schemas.openxmlformats.org/officeDocument/2006/relationships/hyperlink" Target="https://transparencia.tcagto.gob.mx/wp-content/uploads/2026/04/SP-17-2026.pdf" TargetMode="External"/><Relationship Id="rId22" Type="http://schemas.openxmlformats.org/officeDocument/2006/relationships/hyperlink" Target="https://transparencia.tcagto.gob.mx/wp-content/uploads/2026/04/SP-26-2026.pdf" TargetMode="External"/><Relationship Id="rId27" Type="http://schemas.openxmlformats.org/officeDocument/2006/relationships/hyperlink" Target="https://transparencia.tcagto.gob.mx/wp-content/uploads/2026/04/SP-31-2026.pdf" TargetMode="External"/><Relationship Id="rId30" Type="http://schemas.openxmlformats.org/officeDocument/2006/relationships/hyperlink" Target="https://transparencia.tcagto.gob.mx/wp-content/uploads/2026/04/SP-34-2026.pdf"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2" Type="http://schemas.openxmlformats.org/officeDocument/2006/relationships/hyperlink" Target="https://transparencia.tcagto.gob.mx/wp-content/uploads/2026/04/Convenio-modificatorio-SP-19-2026.pdf" TargetMode="External"/><Relationship Id="rId1" Type="http://schemas.openxmlformats.org/officeDocument/2006/relationships/hyperlink" Target="https://transparencia.tcagto.gob.mx/wp-content/uploads/2026/04/Convenio-terminacion-anticipada-SP-21-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I60"/>
  <sheetViews>
    <sheetView topLeftCell="CD2" zoomScale="120" zoomScaleNormal="120" workbookViewId="0">
      <selection activeCell="CI66" sqref="CI66"/>
    </sheetView>
  </sheetViews>
  <sheetFormatPr baseColWidth="10" defaultColWidth="8.88671875" defaultRowHeight="30.6" customHeight="1" x14ac:dyDescent="0.3"/>
  <cols>
    <col min="1" max="1" width="8" style="8" bestFit="1" customWidth="1"/>
    <col min="2" max="2" width="13.44140625" style="8" customWidth="1"/>
    <col min="3" max="3" width="15" style="8" customWidth="1"/>
    <col min="4" max="4" width="18.44140625" style="8" customWidth="1"/>
    <col min="5" max="5" width="21.33203125" style="8" customWidth="1"/>
    <col min="6" max="6" width="19.5546875" style="8" customWidth="1"/>
    <col min="7" max="7" width="22.44140625" style="8" customWidth="1"/>
    <col min="8" max="8" width="11.21875" style="8" customWidth="1"/>
    <col min="9" max="9" width="33.5546875" style="8" customWidth="1"/>
    <col min="10" max="10" width="8.77734375" style="8" customWidth="1"/>
    <col min="11" max="11" width="8.21875" style="8" customWidth="1"/>
    <col min="12" max="12" width="8.77734375" style="8" customWidth="1"/>
    <col min="13" max="13" width="6.5546875" style="8" customWidth="1"/>
    <col min="14" max="14" width="25.109375" style="8" customWidth="1"/>
    <col min="15" max="15" width="22.77734375" style="8" customWidth="1"/>
    <col min="16" max="16" width="11.88671875" style="8" customWidth="1"/>
    <col min="17" max="17" width="20.21875" style="8" customWidth="1"/>
    <col min="18" max="18" width="21.88671875" style="8" customWidth="1"/>
    <col min="19" max="19" width="12" style="8" customWidth="1"/>
    <col min="20" max="20" width="12.6640625" style="8" customWidth="1"/>
    <col min="21" max="21" width="10.21875" style="8" customWidth="1"/>
    <col min="22" max="22" width="15" style="8" customWidth="1"/>
    <col min="23" max="23" width="14.6640625" style="8" customWidth="1"/>
    <col min="24" max="24" width="14.5546875" style="8" customWidth="1"/>
    <col min="25" max="25" width="11.44140625" style="8" customWidth="1"/>
    <col min="26" max="26" width="14" style="8" customWidth="1"/>
    <col min="27" max="27" width="29.21875" style="8" bestFit="1" customWidth="1"/>
    <col min="28" max="28" width="22.21875" style="8" bestFit="1" customWidth="1"/>
    <col min="29" max="29" width="19.77734375" style="8" customWidth="1"/>
    <col min="30" max="30" width="15" style="8" customWidth="1"/>
    <col min="31" max="31" width="14" style="8" customWidth="1"/>
    <col min="32" max="32" width="16" style="8" customWidth="1"/>
    <col min="33" max="33" width="15.109375" style="8" customWidth="1"/>
    <col min="34" max="34" width="13" style="8" customWidth="1"/>
    <col min="35" max="35" width="14.21875" style="8" customWidth="1"/>
    <col min="36" max="36" width="19.44140625" style="8" customWidth="1"/>
    <col min="37" max="37" width="14.5546875" style="8" customWidth="1"/>
    <col min="38" max="38" width="12.33203125" style="8" customWidth="1"/>
    <col min="39" max="39" width="17.33203125" style="8" customWidth="1"/>
    <col min="40" max="40" width="14.5546875" style="8" customWidth="1"/>
    <col min="41" max="41" width="13.5546875" style="8" customWidth="1"/>
    <col min="42" max="42" width="12" style="8" customWidth="1"/>
    <col min="43" max="43" width="12.44140625" style="8" customWidth="1"/>
    <col min="44" max="44" width="12.5546875" style="8" customWidth="1"/>
    <col min="45" max="45" width="11.33203125" style="8" customWidth="1"/>
    <col min="46" max="46" width="13.21875" style="8" customWidth="1"/>
    <col min="47" max="47" width="17.6640625" style="8" customWidth="1"/>
    <col min="48" max="48" width="14.88671875" style="8" customWidth="1"/>
    <col min="49" max="49" width="8.6640625" style="8" customWidth="1"/>
    <col min="50" max="50" width="9.33203125" style="8" customWidth="1"/>
    <col min="51" max="51" width="15.6640625" style="8" customWidth="1"/>
    <col min="52" max="52" width="10.33203125" style="8" customWidth="1"/>
    <col min="53" max="53" width="10.6640625" style="8" customWidth="1"/>
    <col min="54" max="54" width="11.77734375" style="8" customWidth="1"/>
    <col min="55" max="55" width="18.21875" style="9" customWidth="1"/>
    <col min="56" max="56" width="15.88671875" style="8" customWidth="1"/>
    <col min="57" max="57" width="11.44140625" style="8" customWidth="1"/>
    <col min="58" max="58" width="10.77734375" style="8" customWidth="1"/>
    <col min="59" max="59" width="7.21875" style="8" customWidth="1"/>
    <col min="60" max="60" width="12.109375" style="8" customWidth="1"/>
    <col min="61" max="61" width="10.109375" style="8" customWidth="1"/>
    <col min="62" max="62" width="17.109375" style="8" customWidth="1"/>
    <col min="63" max="63" width="15.88671875" style="8" customWidth="1"/>
    <col min="64" max="64" width="11.5546875" style="8" customWidth="1"/>
    <col min="65" max="65" width="9.77734375" style="8" customWidth="1"/>
    <col min="66" max="66" width="35.33203125" style="8" customWidth="1"/>
    <col min="67" max="68" width="13.88671875" style="8" customWidth="1"/>
    <col min="69" max="69" width="11.77734375" style="8" customWidth="1"/>
    <col min="70" max="70" width="16.88671875" style="8" customWidth="1"/>
    <col min="71" max="71" width="10.6640625" style="8" customWidth="1"/>
    <col min="72" max="72" width="10.109375" style="8" customWidth="1"/>
    <col min="73" max="73" width="11.5546875" style="8" customWidth="1"/>
    <col min="74" max="74" width="13.21875" style="8" customWidth="1"/>
    <col min="75" max="75" width="16.5546875" style="8" customWidth="1"/>
    <col min="76" max="76" width="17.5546875" style="8" customWidth="1"/>
    <col min="77" max="77" width="19.88671875" style="8" customWidth="1"/>
    <col min="78" max="78" width="10.77734375" style="8" customWidth="1"/>
    <col min="79" max="79" width="16.6640625" style="8" customWidth="1"/>
    <col min="80" max="80" width="13.109375" style="8" customWidth="1"/>
    <col min="81" max="81" width="20.33203125" style="8" customWidth="1"/>
    <col min="82" max="82" width="21.21875" style="8" customWidth="1"/>
    <col min="83" max="83" width="22.21875" style="8" customWidth="1"/>
    <col min="84" max="84" width="12.21875" style="8" customWidth="1"/>
    <col min="85" max="85" width="21.109375" style="8" customWidth="1"/>
    <col min="86" max="86" width="14.44140625" style="8" customWidth="1"/>
    <col min="87" max="87" width="34.44140625" style="8" customWidth="1"/>
    <col min="88" max="16384" width="8.88671875" style="8"/>
  </cols>
  <sheetData>
    <row r="1" spans="1:87" ht="30.6" hidden="1" customHeight="1" x14ac:dyDescent="0.3">
      <c r="A1" s="8" t="s">
        <v>0</v>
      </c>
    </row>
    <row r="2" spans="1:87" ht="30.6" customHeight="1" x14ac:dyDescent="0.3">
      <c r="A2" s="32" t="s">
        <v>1</v>
      </c>
      <c r="B2" s="33"/>
      <c r="C2" s="33"/>
      <c r="D2" s="32" t="s">
        <v>2</v>
      </c>
      <c r="E2" s="33"/>
      <c r="F2" s="33"/>
      <c r="G2" s="32" t="s">
        <v>3</v>
      </c>
      <c r="H2" s="33"/>
      <c r="I2" s="33"/>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1"/>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row>
    <row r="3" spans="1:87" ht="30.6" customHeight="1" x14ac:dyDescent="0.3">
      <c r="A3" s="34" t="s">
        <v>4</v>
      </c>
      <c r="B3" s="33"/>
      <c r="C3" s="33"/>
      <c r="D3" s="34" t="s">
        <v>5</v>
      </c>
      <c r="E3" s="33"/>
      <c r="F3" s="33"/>
      <c r="G3" s="34" t="s">
        <v>6</v>
      </c>
      <c r="H3" s="33"/>
      <c r="I3" s="33"/>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1"/>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row>
    <row r="4" spans="1:87" ht="30.6" hidden="1" customHeight="1" x14ac:dyDescent="0.3">
      <c r="A4" s="10" t="s">
        <v>7</v>
      </c>
      <c r="B4" s="10" t="s">
        <v>8</v>
      </c>
      <c r="C4" s="10" t="s">
        <v>8</v>
      </c>
      <c r="D4" s="10" t="s">
        <v>9</v>
      </c>
      <c r="E4" s="10" t="s">
        <v>9</v>
      </c>
      <c r="F4" s="10" t="s">
        <v>9</v>
      </c>
      <c r="G4" s="10" t="s">
        <v>7</v>
      </c>
      <c r="H4" s="10" t="s">
        <v>9</v>
      </c>
      <c r="I4" s="10" t="s">
        <v>10</v>
      </c>
      <c r="J4" s="10" t="s">
        <v>11</v>
      </c>
      <c r="K4" s="10" t="s">
        <v>12</v>
      </c>
      <c r="L4" s="10" t="s">
        <v>11</v>
      </c>
      <c r="M4" s="10" t="s">
        <v>8</v>
      </c>
      <c r="N4" s="10" t="s">
        <v>10</v>
      </c>
      <c r="O4" s="10" t="s">
        <v>12</v>
      </c>
      <c r="P4" s="10" t="s">
        <v>8</v>
      </c>
      <c r="Q4" s="10" t="s">
        <v>12</v>
      </c>
      <c r="R4" s="10" t="s">
        <v>12</v>
      </c>
      <c r="S4" s="10" t="s">
        <v>11</v>
      </c>
      <c r="T4" s="10" t="s">
        <v>11</v>
      </c>
      <c r="U4" s="10" t="s">
        <v>11</v>
      </c>
      <c r="V4" s="10" t="s">
        <v>11</v>
      </c>
      <c r="W4" s="10" t="s">
        <v>10</v>
      </c>
      <c r="X4" s="10" t="s">
        <v>10</v>
      </c>
      <c r="Y4" s="10" t="s">
        <v>10</v>
      </c>
      <c r="Z4" s="10" t="s">
        <v>9</v>
      </c>
      <c r="AA4" s="10" t="s">
        <v>10</v>
      </c>
      <c r="AB4" s="10" t="s">
        <v>12</v>
      </c>
      <c r="AC4" s="10" t="s">
        <v>7</v>
      </c>
      <c r="AD4" s="10" t="s">
        <v>9</v>
      </c>
      <c r="AE4" s="10" t="s">
        <v>7</v>
      </c>
      <c r="AF4" s="10" t="s">
        <v>7</v>
      </c>
      <c r="AG4" s="10" t="s">
        <v>7</v>
      </c>
      <c r="AH4" s="10" t="s">
        <v>9</v>
      </c>
      <c r="AI4" s="10" t="s">
        <v>10</v>
      </c>
      <c r="AJ4" s="10" t="s">
        <v>7</v>
      </c>
      <c r="AK4" s="10" t="s">
        <v>10</v>
      </c>
      <c r="AL4" s="10" t="s">
        <v>7</v>
      </c>
      <c r="AM4" s="10" t="s">
        <v>10</v>
      </c>
      <c r="AN4" s="10" t="s">
        <v>7</v>
      </c>
      <c r="AO4" s="10" t="s">
        <v>9</v>
      </c>
      <c r="AP4" s="10" t="s">
        <v>7</v>
      </c>
      <c r="AQ4" s="10" t="s">
        <v>10</v>
      </c>
      <c r="AR4" s="10" t="s">
        <v>10</v>
      </c>
      <c r="AS4" s="10" t="s">
        <v>10</v>
      </c>
      <c r="AT4" s="10" t="s">
        <v>10</v>
      </c>
      <c r="AU4" s="10" t="s">
        <v>10</v>
      </c>
      <c r="AV4" s="10" t="s">
        <v>10</v>
      </c>
      <c r="AW4" s="10" t="s">
        <v>10</v>
      </c>
      <c r="AX4" s="10" t="s">
        <v>10</v>
      </c>
      <c r="AY4" s="10" t="s">
        <v>7</v>
      </c>
      <c r="AZ4" s="10" t="s">
        <v>8</v>
      </c>
      <c r="BA4" s="10" t="s">
        <v>8</v>
      </c>
      <c r="BB4" s="10" t="s">
        <v>8</v>
      </c>
      <c r="BC4" s="11" t="s">
        <v>13</v>
      </c>
      <c r="BD4" s="10" t="s">
        <v>13</v>
      </c>
      <c r="BE4" s="10" t="s">
        <v>13</v>
      </c>
      <c r="BF4" s="10" t="s">
        <v>13</v>
      </c>
      <c r="BG4" s="10" t="s">
        <v>7</v>
      </c>
      <c r="BH4" s="10" t="s">
        <v>7</v>
      </c>
      <c r="BI4" s="10" t="s">
        <v>7</v>
      </c>
      <c r="BJ4" s="10" t="s">
        <v>10</v>
      </c>
      <c r="BK4" s="10" t="s">
        <v>13</v>
      </c>
      <c r="BL4" s="10" t="s">
        <v>8</v>
      </c>
      <c r="BM4" s="10" t="s">
        <v>8</v>
      </c>
      <c r="BN4" s="10" t="s">
        <v>11</v>
      </c>
      <c r="BO4" s="10" t="s">
        <v>11</v>
      </c>
      <c r="BP4" s="10" t="s">
        <v>12</v>
      </c>
      <c r="BQ4" s="10" t="s">
        <v>9</v>
      </c>
      <c r="BR4" s="10" t="s">
        <v>7</v>
      </c>
      <c r="BS4" s="10" t="s">
        <v>7</v>
      </c>
      <c r="BT4" s="10" t="s">
        <v>10</v>
      </c>
      <c r="BU4" s="10" t="s">
        <v>10</v>
      </c>
      <c r="BV4" s="10" t="s">
        <v>11</v>
      </c>
      <c r="BW4" s="10" t="s">
        <v>10</v>
      </c>
      <c r="BX4" s="10" t="s">
        <v>9</v>
      </c>
      <c r="BY4" s="10" t="s">
        <v>9</v>
      </c>
      <c r="BZ4" s="10" t="s">
        <v>12</v>
      </c>
      <c r="CA4" s="10" t="s">
        <v>10</v>
      </c>
      <c r="CB4" s="10" t="s">
        <v>11</v>
      </c>
      <c r="CC4" s="10" t="s">
        <v>11</v>
      </c>
      <c r="CD4" s="10" t="s">
        <v>11</v>
      </c>
      <c r="CE4" s="10" t="s">
        <v>11</v>
      </c>
      <c r="CF4" s="10" t="s">
        <v>11</v>
      </c>
      <c r="CG4" s="10" t="s">
        <v>10</v>
      </c>
      <c r="CH4" s="10" t="s">
        <v>14</v>
      </c>
      <c r="CI4" s="10" t="s">
        <v>15</v>
      </c>
    </row>
    <row r="5" spans="1:87" ht="30.6" hidden="1" customHeight="1" x14ac:dyDescent="0.3">
      <c r="A5" s="10" t="s">
        <v>16</v>
      </c>
      <c r="B5" s="10" t="s">
        <v>17</v>
      </c>
      <c r="C5" s="10" t="s">
        <v>18</v>
      </c>
      <c r="D5" s="10" t="s">
        <v>19</v>
      </c>
      <c r="E5" s="10" t="s">
        <v>20</v>
      </c>
      <c r="F5" s="10" t="s">
        <v>21</v>
      </c>
      <c r="G5" s="10" t="s">
        <v>22</v>
      </c>
      <c r="H5" s="10" t="s">
        <v>23</v>
      </c>
      <c r="I5" s="10" t="s">
        <v>24</v>
      </c>
      <c r="J5" s="10" t="s">
        <v>25</v>
      </c>
      <c r="K5" s="10" t="s">
        <v>26</v>
      </c>
      <c r="L5" s="10" t="s">
        <v>27</v>
      </c>
      <c r="M5" s="10" t="s">
        <v>28</v>
      </c>
      <c r="N5" s="10" t="s">
        <v>29</v>
      </c>
      <c r="O5" s="10" t="s">
        <v>30</v>
      </c>
      <c r="P5" s="10" t="s">
        <v>31</v>
      </c>
      <c r="Q5" s="10" t="s">
        <v>32</v>
      </c>
      <c r="R5" s="10" t="s">
        <v>33</v>
      </c>
      <c r="S5" s="10" t="s">
        <v>34</v>
      </c>
      <c r="T5" s="10" t="s">
        <v>35</v>
      </c>
      <c r="U5" s="10" t="s">
        <v>36</v>
      </c>
      <c r="V5" s="10" t="s">
        <v>37</v>
      </c>
      <c r="W5" s="10" t="s">
        <v>38</v>
      </c>
      <c r="X5" s="10" t="s">
        <v>39</v>
      </c>
      <c r="Y5" s="10" t="s">
        <v>40</v>
      </c>
      <c r="Z5" s="10" t="s">
        <v>41</v>
      </c>
      <c r="AA5" s="10" t="s">
        <v>42</v>
      </c>
      <c r="AB5" s="10" t="s">
        <v>43</v>
      </c>
      <c r="AC5" s="10" t="s">
        <v>44</v>
      </c>
      <c r="AD5" s="10" t="s">
        <v>45</v>
      </c>
      <c r="AE5" s="10" t="s">
        <v>46</v>
      </c>
      <c r="AF5" s="10" t="s">
        <v>47</v>
      </c>
      <c r="AG5" s="10" t="s">
        <v>48</v>
      </c>
      <c r="AH5" s="10" t="s">
        <v>49</v>
      </c>
      <c r="AI5" s="10" t="s">
        <v>50</v>
      </c>
      <c r="AJ5" s="10" t="s">
        <v>51</v>
      </c>
      <c r="AK5" s="10" t="s">
        <v>52</v>
      </c>
      <c r="AL5" s="10" t="s">
        <v>53</v>
      </c>
      <c r="AM5" s="10" t="s">
        <v>54</v>
      </c>
      <c r="AN5" s="10" t="s">
        <v>55</v>
      </c>
      <c r="AO5" s="10" t="s">
        <v>56</v>
      </c>
      <c r="AP5" s="10" t="s">
        <v>57</v>
      </c>
      <c r="AQ5" s="10" t="s">
        <v>58</v>
      </c>
      <c r="AR5" s="10" t="s">
        <v>59</v>
      </c>
      <c r="AS5" s="10" t="s">
        <v>60</v>
      </c>
      <c r="AT5" s="10" t="s">
        <v>61</v>
      </c>
      <c r="AU5" s="10" t="s">
        <v>62</v>
      </c>
      <c r="AV5" s="10" t="s">
        <v>63</v>
      </c>
      <c r="AW5" s="10" t="s">
        <v>64</v>
      </c>
      <c r="AX5" s="10" t="s">
        <v>65</v>
      </c>
      <c r="AY5" s="10" t="s">
        <v>66</v>
      </c>
      <c r="AZ5" s="10" t="s">
        <v>67</v>
      </c>
      <c r="BA5" s="10" t="s">
        <v>68</v>
      </c>
      <c r="BB5" s="10" t="s">
        <v>69</v>
      </c>
      <c r="BC5" s="11" t="s">
        <v>70</v>
      </c>
      <c r="BD5" s="10" t="s">
        <v>71</v>
      </c>
      <c r="BE5" s="10" t="s">
        <v>72</v>
      </c>
      <c r="BF5" s="10" t="s">
        <v>73</v>
      </c>
      <c r="BG5" s="10" t="s">
        <v>74</v>
      </c>
      <c r="BH5" s="10" t="s">
        <v>75</v>
      </c>
      <c r="BI5" s="10" t="s">
        <v>76</v>
      </c>
      <c r="BJ5" s="10" t="s">
        <v>77</v>
      </c>
      <c r="BK5" s="10" t="s">
        <v>78</v>
      </c>
      <c r="BL5" s="10" t="s">
        <v>79</v>
      </c>
      <c r="BM5" s="10" t="s">
        <v>80</v>
      </c>
      <c r="BN5" s="10" t="s">
        <v>81</v>
      </c>
      <c r="BO5" s="10" t="s">
        <v>82</v>
      </c>
      <c r="BP5" s="10" t="s">
        <v>83</v>
      </c>
      <c r="BQ5" s="10" t="s">
        <v>84</v>
      </c>
      <c r="BR5" s="10" t="s">
        <v>85</v>
      </c>
      <c r="BS5" s="10" t="s">
        <v>86</v>
      </c>
      <c r="BT5" s="10" t="s">
        <v>87</v>
      </c>
      <c r="BU5" s="10" t="s">
        <v>88</v>
      </c>
      <c r="BV5" s="10" t="s">
        <v>89</v>
      </c>
      <c r="BW5" s="10" t="s">
        <v>90</v>
      </c>
      <c r="BX5" s="10" t="s">
        <v>91</v>
      </c>
      <c r="BY5" s="10" t="s">
        <v>92</v>
      </c>
      <c r="BZ5" s="10" t="s">
        <v>93</v>
      </c>
      <c r="CA5" s="10" t="s">
        <v>94</v>
      </c>
      <c r="CB5" s="10" t="s">
        <v>95</v>
      </c>
      <c r="CC5" s="10" t="s">
        <v>96</v>
      </c>
      <c r="CD5" s="10" t="s">
        <v>97</v>
      </c>
      <c r="CE5" s="10" t="s">
        <v>98</v>
      </c>
      <c r="CF5" s="10" t="s">
        <v>99</v>
      </c>
      <c r="CG5" s="10" t="s">
        <v>100</v>
      </c>
      <c r="CH5" s="10" t="s">
        <v>101</v>
      </c>
      <c r="CI5" s="10" t="s">
        <v>102</v>
      </c>
    </row>
    <row r="6" spans="1:87" ht="30.6" customHeight="1" x14ac:dyDescent="0.3">
      <c r="A6" s="32" t="s">
        <v>103</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row>
    <row r="7" spans="1:87" s="12" customFormat="1" ht="76.8" x14ac:dyDescent="0.3">
      <c r="A7" s="6" t="s">
        <v>104</v>
      </c>
      <c r="B7" s="6" t="s">
        <v>105</v>
      </c>
      <c r="C7" s="6" t="s">
        <v>106</v>
      </c>
      <c r="D7" s="6" t="s">
        <v>107</v>
      </c>
      <c r="E7" s="6" t="s">
        <v>108</v>
      </c>
      <c r="F7" s="6" t="s">
        <v>109</v>
      </c>
      <c r="G7" s="6" t="s">
        <v>110</v>
      </c>
      <c r="H7" s="6" t="s">
        <v>111</v>
      </c>
      <c r="I7" s="6" t="s">
        <v>112</v>
      </c>
      <c r="J7" s="6" t="s">
        <v>113</v>
      </c>
      <c r="K7" s="6" t="s">
        <v>114</v>
      </c>
      <c r="L7" s="6" t="s">
        <v>115</v>
      </c>
      <c r="M7" s="6" t="s">
        <v>116</v>
      </c>
      <c r="N7" s="6" t="s">
        <v>117</v>
      </c>
      <c r="O7" s="6" t="s">
        <v>118</v>
      </c>
      <c r="P7" s="6" t="s">
        <v>119</v>
      </c>
      <c r="Q7" s="6" t="s">
        <v>120</v>
      </c>
      <c r="R7" s="6" t="s">
        <v>121</v>
      </c>
      <c r="S7" s="6" t="s">
        <v>122</v>
      </c>
      <c r="T7" s="6" t="s">
        <v>123</v>
      </c>
      <c r="U7" s="6" t="s">
        <v>124</v>
      </c>
      <c r="V7" s="6" t="s">
        <v>125</v>
      </c>
      <c r="W7" s="6" t="s">
        <v>126</v>
      </c>
      <c r="X7" s="6" t="s">
        <v>127</v>
      </c>
      <c r="Y7" s="6" t="s">
        <v>128</v>
      </c>
      <c r="Z7" s="6" t="s">
        <v>129</v>
      </c>
      <c r="AA7" s="6" t="s">
        <v>130</v>
      </c>
      <c r="AB7" s="6" t="s">
        <v>131</v>
      </c>
      <c r="AC7" s="6" t="s">
        <v>132</v>
      </c>
      <c r="AD7" s="6" t="s">
        <v>133</v>
      </c>
      <c r="AE7" s="6" t="s">
        <v>134</v>
      </c>
      <c r="AF7" s="6" t="s">
        <v>135</v>
      </c>
      <c r="AG7" s="6" t="s">
        <v>136</v>
      </c>
      <c r="AH7" s="6" t="s">
        <v>137</v>
      </c>
      <c r="AI7" s="6" t="s">
        <v>138</v>
      </c>
      <c r="AJ7" s="6" t="s">
        <v>139</v>
      </c>
      <c r="AK7" s="6" t="s">
        <v>140</v>
      </c>
      <c r="AL7" s="6" t="s">
        <v>141</v>
      </c>
      <c r="AM7" s="6" t="s">
        <v>142</v>
      </c>
      <c r="AN7" s="6" t="s">
        <v>143</v>
      </c>
      <c r="AO7" s="6" t="s">
        <v>144</v>
      </c>
      <c r="AP7" s="6" t="s">
        <v>145</v>
      </c>
      <c r="AQ7" s="6" t="s">
        <v>146</v>
      </c>
      <c r="AR7" s="6" t="s">
        <v>147</v>
      </c>
      <c r="AS7" s="6" t="s">
        <v>148</v>
      </c>
      <c r="AT7" s="6" t="s">
        <v>149</v>
      </c>
      <c r="AU7" s="6" t="s">
        <v>150</v>
      </c>
      <c r="AV7" s="6" t="s">
        <v>151</v>
      </c>
      <c r="AW7" s="6" t="s">
        <v>152</v>
      </c>
      <c r="AX7" s="6" t="s">
        <v>153</v>
      </c>
      <c r="AY7" s="6" t="s">
        <v>154</v>
      </c>
      <c r="AZ7" s="6" t="s">
        <v>155</v>
      </c>
      <c r="BA7" s="6" t="s">
        <v>156</v>
      </c>
      <c r="BB7" s="6" t="s">
        <v>157</v>
      </c>
      <c r="BC7" s="7" t="s">
        <v>158</v>
      </c>
      <c r="BD7" s="6" t="s">
        <v>159</v>
      </c>
      <c r="BE7" s="6" t="s">
        <v>160</v>
      </c>
      <c r="BF7" s="6" t="s">
        <v>161</v>
      </c>
      <c r="BG7" s="6" t="s">
        <v>162</v>
      </c>
      <c r="BH7" s="6" t="s">
        <v>163</v>
      </c>
      <c r="BI7" s="6" t="s">
        <v>164</v>
      </c>
      <c r="BJ7" s="6" t="s">
        <v>165</v>
      </c>
      <c r="BK7" s="6" t="s">
        <v>166</v>
      </c>
      <c r="BL7" s="6" t="s">
        <v>167</v>
      </c>
      <c r="BM7" s="6" t="s">
        <v>168</v>
      </c>
      <c r="BN7" s="6" t="s">
        <v>169</v>
      </c>
      <c r="BO7" s="6" t="s">
        <v>170</v>
      </c>
      <c r="BP7" s="6" t="s">
        <v>171</v>
      </c>
      <c r="BQ7" s="6" t="s">
        <v>172</v>
      </c>
      <c r="BR7" s="6" t="s">
        <v>173</v>
      </c>
      <c r="BS7" s="6" t="s">
        <v>174</v>
      </c>
      <c r="BT7" s="6" t="s">
        <v>175</v>
      </c>
      <c r="BU7" s="6" t="s">
        <v>176</v>
      </c>
      <c r="BV7" s="6" t="s">
        <v>177</v>
      </c>
      <c r="BW7" s="6" t="s">
        <v>178</v>
      </c>
      <c r="BX7" s="6" t="s">
        <v>179</v>
      </c>
      <c r="BY7" s="6" t="s">
        <v>180</v>
      </c>
      <c r="BZ7" s="6" t="s">
        <v>181</v>
      </c>
      <c r="CA7" s="6" t="s">
        <v>182</v>
      </c>
      <c r="CB7" s="6" t="s">
        <v>183</v>
      </c>
      <c r="CC7" s="6" t="s">
        <v>184</v>
      </c>
      <c r="CD7" s="6" t="s">
        <v>185</v>
      </c>
      <c r="CE7" s="6" t="s">
        <v>186</v>
      </c>
      <c r="CF7" s="6" t="s">
        <v>187</v>
      </c>
      <c r="CG7" s="6" t="s">
        <v>188</v>
      </c>
      <c r="CH7" s="6" t="s">
        <v>189</v>
      </c>
      <c r="CI7" s="6" t="s">
        <v>190</v>
      </c>
    </row>
    <row r="8" spans="1:87" ht="30.6" customHeight="1" x14ac:dyDescent="0.3">
      <c r="A8" s="3">
        <v>2026</v>
      </c>
      <c r="B8" s="4">
        <v>46023</v>
      </c>
      <c r="C8" s="4">
        <v>46112</v>
      </c>
      <c r="D8" s="3" t="s">
        <v>193</v>
      </c>
      <c r="E8" s="3" t="s">
        <v>199</v>
      </c>
      <c r="F8" s="3" t="s">
        <v>200</v>
      </c>
      <c r="G8" s="3" t="s">
        <v>549</v>
      </c>
      <c r="H8" s="3"/>
      <c r="I8" s="3" t="s">
        <v>372</v>
      </c>
      <c r="J8" s="3"/>
      <c r="K8" s="3"/>
      <c r="L8" s="3"/>
      <c r="M8" s="3"/>
      <c r="N8" s="3" t="s">
        <v>551</v>
      </c>
      <c r="O8" s="3"/>
      <c r="P8" s="3"/>
      <c r="Q8" s="3"/>
      <c r="R8" s="3"/>
      <c r="S8" s="3"/>
      <c r="T8" s="3"/>
      <c r="U8" s="3"/>
      <c r="V8" s="3"/>
      <c r="W8" s="3"/>
      <c r="X8" s="3"/>
      <c r="Y8" s="3"/>
      <c r="Z8" s="3"/>
      <c r="AA8" s="3" t="s">
        <v>550</v>
      </c>
      <c r="AB8" s="3">
        <v>1</v>
      </c>
      <c r="AC8" s="3" t="s">
        <v>552</v>
      </c>
      <c r="AD8" s="3" t="s">
        <v>206</v>
      </c>
      <c r="AE8" s="3" t="s">
        <v>553</v>
      </c>
      <c r="AF8" s="3" t="s">
        <v>368</v>
      </c>
      <c r="AG8" s="3" t="s">
        <v>368</v>
      </c>
      <c r="AH8" s="3" t="s">
        <v>237</v>
      </c>
      <c r="AI8" s="3" t="s">
        <v>554</v>
      </c>
      <c r="AJ8" s="3">
        <v>28</v>
      </c>
      <c r="AK8" s="3" t="s">
        <v>555</v>
      </c>
      <c r="AL8" s="3">
        <v>28</v>
      </c>
      <c r="AM8" s="3" t="s">
        <v>555</v>
      </c>
      <c r="AN8" s="3">
        <v>24</v>
      </c>
      <c r="AO8" s="3" t="s">
        <v>277</v>
      </c>
      <c r="AP8" s="3">
        <v>78395</v>
      </c>
      <c r="AQ8" s="3"/>
      <c r="AR8" s="3"/>
      <c r="AS8" s="3"/>
      <c r="AT8" s="3"/>
      <c r="AU8" s="3"/>
      <c r="AV8" s="3"/>
      <c r="AW8" s="3"/>
      <c r="AX8" s="3"/>
      <c r="AY8" s="3" t="str">
        <f>+G8</f>
        <v>TJA-PS-01-2026</v>
      </c>
      <c r="AZ8" s="4">
        <v>46029</v>
      </c>
      <c r="BA8" s="4">
        <v>46029</v>
      </c>
      <c r="BB8" s="4">
        <v>46387</v>
      </c>
      <c r="BC8" s="20">
        <v>65520</v>
      </c>
      <c r="BD8" s="20">
        <f t="shared" ref="BD8:BD13" si="0">+BC8*1.16</f>
        <v>76003.199999999997</v>
      </c>
      <c r="BE8" s="3"/>
      <c r="BF8" s="3"/>
      <c r="BG8" s="3" t="s">
        <v>556</v>
      </c>
      <c r="BH8" s="3"/>
      <c r="BI8" s="3" t="s">
        <v>365</v>
      </c>
      <c r="BJ8" s="3" t="str">
        <f>+N8</f>
        <v>Servicio mensual de mantenimiento preventivo y correctivo para el elevador marca Vertika ubicado en el edificio sede de este Tribunal.</v>
      </c>
      <c r="BK8" s="3"/>
      <c r="BL8" s="3"/>
      <c r="BM8" s="3"/>
      <c r="BN8" s="3"/>
      <c r="BO8" s="3"/>
      <c r="BP8" s="3">
        <v>1</v>
      </c>
      <c r="BQ8" s="3" t="s">
        <v>303</v>
      </c>
      <c r="BR8" s="3">
        <v>1526010000</v>
      </c>
      <c r="BS8" s="3" t="s">
        <v>366</v>
      </c>
      <c r="BT8" s="3"/>
      <c r="BU8" s="3"/>
      <c r="BV8" s="3"/>
      <c r="BW8" s="3"/>
      <c r="BX8" s="3"/>
      <c r="BY8" s="3" t="s">
        <v>203</v>
      </c>
      <c r="BZ8" s="3"/>
      <c r="CA8" s="3"/>
      <c r="CB8" s="3"/>
      <c r="CC8" s="3"/>
      <c r="CD8" s="3"/>
      <c r="CE8" s="3"/>
      <c r="CF8" s="3"/>
      <c r="CG8" s="3" t="s">
        <v>367</v>
      </c>
      <c r="CH8" s="4">
        <v>46111</v>
      </c>
      <c r="CI8" s="3" t="s">
        <v>819</v>
      </c>
    </row>
    <row r="9" spans="1:87" s="15" customFormat="1" ht="36" customHeight="1" x14ac:dyDescent="0.3">
      <c r="A9" s="3">
        <v>2026</v>
      </c>
      <c r="B9" s="4">
        <v>46023</v>
      </c>
      <c r="C9" s="4">
        <v>46112</v>
      </c>
      <c r="D9" s="3" t="s">
        <v>193</v>
      </c>
      <c r="E9" s="3" t="s">
        <v>199</v>
      </c>
      <c r="F9" s="3" t="s">
        <v>200</v>
      </c>
      <c r="G9" s="3" t="s">
        <v>730</v>
      </c>
      <c r="H9" s="3"/>
      <c r="I9" s="3" t="s">
        <v>372</v>
      </c>
      <c r="J9" s="3"/>
      <c r="K9" s="3"/>
      <c r="L9" s="3"/>
      <c r="M9" s="3"/>
      <c r="N9" s="3" t="s">
        <v>731</v>
      </c>
      <c r="O9" s="3"/>
      <c r="P9" s="3"/>
      <c r="Q9" s="3"/>
      <c r="R9" s="3"/>
      <c r="S9" s="3"/>
      <c r="T9" s="3"/>
      <c r="U9" s="3"/>
      <c r="V9" s="3"/>
      <c r="W9" s="3"/>
      <c r="X9" s="3"/>
      <c r="Y9" s="3"/>
      <c r="Z9" s="3"/>
      <c r="AA9" s="3" t="s">
        <v>726</v>
      </c>
      <c r="AB9" s="3">
        <v>2</v>
      </c>
      <c r="AC9" s="3" t="s">
        <v>727</v>
      </c>
      <c r="AD9" s="3" t="s">
        <v>212</v>
      </c>
      <c r="AE9" s="3" t="s">
        <v>728</v>
      </c>
      <c r="AF9" s="3">
        <v>304</v>
      </c>
      <c r="AG9" s="3" t="s">
        <v>368</v>
      </c>
      <c r="AH9" s="3" t="s">
        <v>237</v>
      </c>
      <c r="AI9" s="3" t="s">
        <v>729</v>
      </c>
      <c r="AJ9" s="3">
        <v>20</v>
      </c>
      <c r="AK9" s="3" t="s">
        <v>364</v>
      </c>
      <c r="AL9" s="3">
        <v>20</v>
      </c>
      <c r="AM9" s="3" t="s">
        <v>364</v>
      </c>
      <c r="AN9" s="3">
        <v>11</v>
      </c>
      <c r="AO9" s="3" t="s">
        <v>274</v>
      </c>
      <c r="AP9" s="3">
        <v>37200</v>
      </c>
      <c r="AQ9" s="3"/>
      <c r="AR9" s="3"/>
      <c r="AS9" s="3"/>
      <c r="AT9" s="3"/>
      <c r="AU9" s="3"/>
      <c r="AV9" s="3"/>
      <c r="AW9" s="3"/>
      <c r="AX9" s="3"/>
      <c r="AY9" s="3" t="str">
        <f>+G9</f>
        <v>TJA-PS-02-2026</v>
      </c>
      <c r="AZ9" s="4">
        <v>46072</v>
      </c>
      <c r="BA9" s="4">
        <v>46072</v>
      </c>
      <c r="BB9" s="4">
        <v>46086</v>
      </c>
      <c r="BC9" s="20">
        <v>122370</v>
      </c>
      <c r="BD9" s="20">
        <f t="shared" si="0"/>
        <v>141949.19999999998</v>
      </c>
      <c r="BE9" s="3"/>
      <c r="BF9" s="3"/>
      <c r="BG9" s="3" t="s">
        <v>369</v>
      </c>
      <c r="BH9" s="3"/>
      <c r="BI9" s="3" t="s">
        <v>365</v>
      </c>
      <c r="BJ9" s="3" t="str">
        <f>+N9</f>
        <v>Servicio de mantenimiento preventivo a los equipos de aire acondicionado instalados en el Edificio Sede del Tribunal, consistentes en 31 treinta y un equipos tipo minisplit de una tonelada; 2 dos equipos tipo minisplit de una y media toneladas; 16 dieciséis equipos tipo minisplit de tres toneladas y, 6 seis equipos tipo paquete casetera de cinco toneladas, incluye materiales y mano de obra para limpieza interna y externa de gabinete del equipo, limpieza y sopleteado de compresor, evaporadora, condensador, dispositivo de expansión, limpieza de tarjetas electrónicas, lavado de filtros, revisión de voltajes, amperajes y presión de gas, así como un diagrama impreso en dos tantos, a color, en el que incluya con croquis la ubicación de los equipos de aire acondicionado, así como la ubicación de las bombas condensadoras y de la pastilla eléctrica de cada uno de los equipos.</v>
      </c>
      <c r="BK9" s="3"/>
      <c r="BL9" s="3"/>
      <c r="BM9" s="3"/>
      <c r="BN9" s="3"/>
      <c r="BO9" s="3"/>
      <c r="BP9" s="3">
        <v>2</v>
      </c>
      <c r="BQ9" s="3" t="s">
        <v>303</v>
      </c>
      <c r="BR9" s="3">
        <v>1526010000</v>
      </c>
      <c r="BS9" s="3" t="s">
        <v>366</v>
      </c>
      <c r="BT9" s="3"/>
      <c r="BU9" s="3"/>
      <c r="BV9" s="3"/>
      <c r="BW9" s="3"/>
      <c r="BX9" s="3"/>
      <c r="BY9" s="3" t="s">
        <v>203</v>
      </c>
      <c r="BZ9" s="3"/>
      <c r="CA9" s="3"/>
      <c r="CB9" s="3"/>
      <c r="CC9" s="3"/>
      <c r="CD9" s="3"/>
      <c r="CE9" s="3"/>
      <c r="CF9" s="3"/>
      <c r="CG9" s="3" t="s">
        <v>367</v>
      </c>
      <c r="CH9" s="4">
        <v>46111</v>
      </c>
      <c r="CI9" s="3" t="s">
        <v>819</v>
      </c>
    </row>
    <row r="10" spans="1:87" s="15" customFormat="1" ht="43.8" customHeight="1" x14ac:dyDescent="0.3">
      <c r="A10" s="3">
        <v>2026</v>
      </c>
      <c r="B10" s="4">
        <v>46023</v>
      </c>
      <c r="C10" s="4">
        <v>46112</v>
      </c>
      <c r="D10" s="3" t="s">
        <v>193</v>
      </c>
      <c r="E10" s="3" t="s">
        <v>199</v>
      </c>
      <c r="F10" s="3" t="s">
        <v>200</v>
      </c>
      <c r="G10" s="3" t="s">
        <v>741</v>
      </c>
      <c r="H10" s="3"/>
      <c r="I10" s="3" t="s">
        <v>732</v>
      </c>
      <c r="J10" s="3"/>
      <c r="K10" s="3"/>
      <c r="L10" s="3"/>
      <c r="M10" s="3"/>
      <c r="N10" s="3" t="s">
        <v>733</v>
      </c>
      <c r="O10" s="3"/>
      <c r="P10" s="3"/>
      <c r="Q10" s="3"/>
      <c r="R10" s="3"/>
      <c r="S10" s="3"/>
      <c r="T10" s="3"/>
      <c r="U10" s="3"/>
      <c r="V10" s="3"/>
      <c r="W10" s="3" t="s">
        <v>734</v>
      </c>
      <c r="X10" s="3" t="s">
        <v>735</v>
      </c>
      <c r="Y10" s="3" t="s">
        <v>736</v>
      </c>
      <c r="Z10" s="3" t="s">
        <v>204</v>
      </c>
      <c r="AA10" s="3"/>
      <c r="AB10" s="3"/>
      <c r="AC10" s="3" t="s">
        <v>737</v>
      </c>
      <c r="AD10" s="3" t="s">
        <v>206</v>
      </c>
      <c r="AE10" s="3" t="s">
        <v>738</v>
      </c>
      <c r="AF10" s="3" t="s">
        <v>739</v>
      </c>
      <c r="AG10" s="3">
        <v>2</v>
      </c>
      <c r="AH10" s="3" t="s">
        <v>237</v>
      </c>
      <c r="AI10" s="3" t="s">
        <v>740</v>
      </c>
      <c r="AJ10" s="3">
        <v>15</v>
      </c>
      <c r="AK10" s="3" t="s">
        <v>274</v>
      </c>
      <c r="AL10" s="3">
        <v>15</v>
      </c>
      <c r="AM10" s="3" t="s">
        <v>274</v>
      </c>
      <c r="AN10" s="3">
        <v>11</v>
      </c>
      <c r="AO10" s="3" t="s">
        <v>274</v>
      </c>
      <c r="AP10" s="3">
        <v>36262</v>
      </c>
      <c r="AQ10" s="3"/>
      <c r="AR10" s="3"/>
      <c r="AS10" s="3"/>
      <c r="AT10" s="3"/>
      <c r="AU10" s="3"/>
      <c r="AV10" s="3"/>
      <c r="AW10" s="3"/>
      <c r="AX10" s="3"/>
      <c r="AY10" s="3" t="str">
        <f>+G10</f>
        <v>TJA-PS-03-2026</v>
      </c>
      <c r="AZ10" s="4">
        <v>46082</v>
      </c>
      <c r="BA10" s="4">
        <v>46082</v>
      </c>
      <c r="BB10" s="4">
        <v>46446</v>
      </c>
      <c r="BC10" s="20">
        <v>127800</v>
      </c>
      <c r="BD10" s="20">
        <f t="shared" si="0"/>
        <v>148248</v>
      </c>
      <c r="BE10" s="3"/>
      <c r="BF10" s="3"/>
      <c r="BG10" s="3" t="s">
        <v>369</v>
      </c>
      <c r="BH10" s="3"/>
      <c r="BI10" s="3" t="s">
        <v>365</v>
      </c>
      <c r="BJ10" s="3" t="str">
        <f>+N10</f>
        <v>Contratación de 12 doce servicios de fumigación y control de plagas en las instalaciones del Edificio Sede del Tribunal, así como en las oficinas que ocupan las 6 seis Defensorías de Oficio Regionales.</v>
      </c>
      <c r="BK10" s="3"/>
      <c r="BL10" s="3"/>
      <c r="BM10" s="3"/>
      <c r="BN10" s="3"/>
      <c r="BO10" s="3"/>
      <c r="BP10" s="3">
        <v>3</v>
      </c>
      <c r="BQ10" s="3" t="s">
        <v>303</v>
      </c>
      <c r="BR10" s="3">
        <v>1526010000</v>
      </c>
      <c r="BS10" s="3" t="s">
        <v>366</v>
      </c>
      <c r="BT10" s="3"/>
      <c r="BU10" s="3"/>
      <c r="BV10" s="3"/>
      <c r="BW10" s="3"/>
      <c r="BX10" s="3"/>
      <c r="BY10" s="3" t="s">
        <v>203</v>
      </c>
      <c r="BZ10" s="3"/>
      <c r="CA10" s="3"/>
      <c r="CB10" s="3"/>
      <c r="CC10" s="3"/>
      <c r="CD10" s="3"/>
      <c r="CE10" s="3"/>
      <c r="CF10" s="3"/>
      <c r="CG10" s="3" t="s">
        <v>367</v>
      </c>
      <c r="CH10" s="4">
        <v>46111</v>
      </c>
      <c r="CI10" s="3" t="s">
        <v>819</v>
      </c>
    </row>
    <row r="11" spans="1:87" s="15" customFormat="1" ht="86.4" customHeight="1" x14ac:dyDescent="0.3">
      <c r="A11" s="3">
        <v>2026</v>
      </c>
      <c r="B11" s="4">
        <v>46023</v>
      </c>
      <c r="C11" s="4">
        <v>46112</v>
      </c>
      <c r="D11" s="3" t="s">
        <v>193</v>
      </c>
      <c r="E11" s="3" t="s">
        <v>199</v>
      </c>
      <c r="F11" s="3" t="s">
        <v>200</v>
      </c>
      <c r="G11" s="3" t="s">
        <v>742</v>
      </c>
      <c r="H11" s="3"/>
      <c r="I11" s="3" t="s">
        <v>732</v>
      </c>
      <c r="J11" s="3"/>
      <c r="K11" s="3"/>
      <c r="L11" s="3"/>
      <c r="M11" s="3"/>
      <c r="N11" s="3" t="s">
        <v>743</v>
      </c>
      <c r="O11" s="3"/>
      <c r="P11" s="3"/>
      <c r="Q11" s="3"/>
      <c r="R11" s="3"/>
      <c r="S11" s="3"/>
      <c r="T11" s="3"/>
      <c r="U11" s="3"/>
      <c r="V11" s="3"/>
      <c r="W11" s="3"/>
      <c r="X11" s="3"/>
      <c r="Y11" s="3"/>
      <c r="Z11" s="3"/>
      <c r="AA11" s="3" t="s">
        <v>744</v>
      </c>
      <c r="AB11" s="3">
        <v>3</v>
      </c>
      <c r="AC11" s="3" t="s">
        <v>745</v>
      </c>
      <c r="AD11" s="3" t="s">
        <v>212</v>
      </c>
      <c r="AE11" s="3" t="s">
        <v>746</v>
      </c>
      <c r="AF11" s="3">
        <v>6</v>
      </c>
      <c r="AG11" s="3"/>
      <c r="AH11" s="3" t="s">
        <v>246</v>
      </c>
      <c r="AI11" s="3" t="s">
        <v>747</v>
      </c>
      <c r="AJ11" s="3">
        <v>37</v>
      </c>
      <c r="AK11" s="3" t="s">
        <v>748</v>
      </c>
      <c r="AL11" s="3">
        <v>37</v>
      </c>
      <c r="AM11" s="3" t="s">
        <v>748</v>
      </c>
      <c r="AN11" s="3">
        <v>11</v>
      </c>
      <c r="AO11" s="3" t="s">
        <v>274</v>
      </c>
      <c r="AP11" s="3">
        <v>36125</v>
      </c>
      <c r="AQ11" s="3"/>
      <c r="AR11" s="3"/>
      <c r="AS11" s="3"/>
      <c r="AT11" s="3"/>
      <c r="AU11" s="3"/>
      <c r="AV11" s="3"/>
      <c r="AW11" s="3"/>
      <c r="AX11" s="3"/>
      <c r="AY11" s="3" t="str">
        <f>+G11</f>
        <v>TJA-PS-04-2026</v>
      </c>
      <c r="AZ11" s="4">
        <v>46106</v>
      </c>
      <c r="BA11" s="4">
        <v>46106</v>
      </c>
      <c r="BB11" s="4">
        <v>46127</v>
      </c>
      <c r="BC11" s="20">
        <v>107563.5</v>
      </c>
      <c r="BD11" s="20">
        <f t="shared" si="0"/>
        <v>124773.65999999999</v>
      </c>
      <c r="BE11" s="3"/>
      <c r="BF11" s="3"/>
      <c r="BG11" s="3" t="s">
        <v>369</v>
      </c>
      <c r="BH11" s="3"/>
      <c r="BI11" s="3" t="s">
        <v>365</v>
      </c>
      <c r="BJ11" s="3" t="str">
        <f>+N11</f>
        <v>Servicio de mantenimiento consistente en el suministro, tendido y nivelación de grava y tepetate para mejorar las condiciones del área de estacionamiento ubicada a un costado del Edificio Sede del Tribunal</v>
      </c>
      <c r="BK11" s="3"/>
      <c r="BL11" s="3"/>
      <c r="BM11" s="3"/>
      <c r="BN11" s="3"/>
      <c r="BO11" s="3"/>
      <c r="BP11" s="3">
        <v>4</v>
      </c>
      <c r="BQ11" s="3" t="s">
        <v>303</v>
      </c>
      <c r="BR11" s="3">
        <v>1526010000</v>
      </c>
      <c r="BS11" s="3" t="s">
        <v>366</v>
      </c>
      <c r="BT11" s="3"/>
      <c r="BU11" s="3"/>
      <c r="BV11" s="3"/>
      <c r="BW11" s="3"/>
      <c r="BX11" s="3"/>
      <c r="BY11" s="3" t="s">
        <v>203</v>
      </c>
      <c r="BZ11" s="3"/>
      <c r="CA11" s="3"/>
      <c r="CB11" s="3"/>
      <c r="CC11" s="3"/>
      <c r="CD11" s="3"/>
      <c r="CE11" s="3"/>
      <c r="CF11" s="3"/>
      <c r="CG11" s="3" t="s">
        <v>367</v>
      </c>
      <c r="CH11" s="4">
        <v>46111</v>
      </c>
      <c r="CI11" s="3" t="s">
        <v>819</v>
      </c>
    </row>
    <row r="12" spans="1:87" ht="30.6" customHeight="1" x14ac:dyDescent="0.3">
      <c r="A12" s="3">
        <v>2026</v>
      </c>
      <c r="B12" s="4">
        <v>46023</v>
      </c>
      <c r="C12" s="4">
        <v>46112</v>
      </c>
      <c r="D12" s="3" t="s">
        <v>193</v>
      </c>
      <c r="E12" s="3" t="s">
        <v>197</v>
      </c>
      <c r="F12" s="3" t="s">
        <v>200</v>
      </c>
      <c r="G12" s="3" t="s">
        <v>557</v>
      </c>
      <c r="H12" s="3"/>
      <c r="I12" s="3" t="s">
        <v>372</v>
      </c>
      <c r="J12" s="3"/>
      <c r="K12" s="3"/>
      <c r="L12" s="3"/>
      <c r="M12" s="3"/>
      <c r="N12" s="3" t="s">
        <v>558</v>
      </c>
      <c r="O12" s="3"/>
      <c r="P12" s="3"/>
      <c r="Q12" s="3"/>
      <c r="R12" s="3"/>
      <c r="S12" s="3"/>
      <c r="T12" s="3"/>
      <c r="U12" s="3"/>
      <c r="V12" s="3"/>
      <c r="W12" s="3" t="s">
        <v>437</v>
      </c>
      <c r="X12" s="3" t="s">
        <v>380</v>
      </c>
      <c r="Y12" s="3" t="s">
        <v>438</v>
      </c>
      <c r="Z12" s="3" t="s">
        <v>204</v>
      </c>
      <c r="AA12" s="3"/>
      <c r="AB12" s="3"/>
      <c r="AC12" s="3" t="s">
        <v>484</v>
      </c>
      <c r="AD12" s="3" t="s">
        <v>220</v>
      </c>
      <c r="AE12" s="3" t="s">
        <v>485</v>
      </c>
      <c r="AF12" s="3">
        <v>231</v>
      </c>
      <c r="AG12" s="3" t="s">
        <v>368</v>
      </c>
      <c r="AH12" s="3" t="s">
        <v>237</v>
      </c>
      <c r="AI12" s="3" t="s">
        <v>486</v>
      </c>
      <c r="AJ12" s="3">
        <v>20</v>
      </c>
      <c r="AK12" s="3" t="s">
        <v>364</v>
      </c>
      <c r="AL12" s="3">
        <v>20</v>
      </c>
      <c r="AM12" s="3" t="s">
        <v>364</v>
      </c>
      <c r="AN12" s="3">
        <v>11</v>
      </c>
      <c r="AO12" s="3" t="s">
        <v>274</v>
      </c>
      <c r="AP12" s="3">
        <v>37148</v>
      </c>
      <c r="AQ12" s="3"/>
      <c r="AR12" s="3"/>
      <c r="AS12" s="3"/>
      <c r="AT12" s="3"/>
      <c r="AU12" s="3"/>
      <c r="AV12" s="3"/>
      <c r="AW12" s="3"/>
      <c r="AX12" s="3"/>
      <c r="AY12" s="3" t="str">
        <f t="shared" ref="AY12:AY60" si="1">+G12</f>
        <v>TJA.ADQ.BIE.01.2026</v>
      </c>
      <c r="AZ12" s="4">
        <v>46030</v>
      </c>
      <c r="BA12" s="4">
        <v>46030</v>
      </c>
      <c r="BB12" s="4">
        <v>46041</v>
      </c>
      <c r="BC12" s="20">
        <v>49500</v>
      </c>
      <c r="BD12" s="20">
        <f t="shared" si="0"/>
        <v>57419.999999999993</v>
      </c>
      <c r="BE12" s="3"/>
      <c r="BF12" s="3"/>
      <c r="BG12" s="3" t="s">
        <v>556</v>
      </c>
      <c r="BH12" s="3"/>
      <c r="BI12" s="3" t="s">
        <v>365</v>
      </c>
      <c r="BJ12" s="3" t="str">
        <f t="shared" ref="BJ12:BJ60" si="2">+N12</f>
        <v>Adquisición de: 110,000 hojas en tamaño oficio, color blanco de 90 gramos, impresas a 1 tinta “ACTUACIONES</v>
      </c>
      <c r="BK12" s="3"/>
      <c r="BL12" s="3"/>
      <c r="BM12" s="3"/>
      <c r="BN12" s="3"/>
      <c r="BO12" s="3"/>
      <c r="BP12" s="3">
        <v>5</v>
      </c>
      <c r="BQ12" s="3" t="s">
        <v>303</v>
      </c>
      <c r="BR12" s="3">
        <v>1526010000</v>
      </c>
      <c r="BS12" s="3" t="s">
        <v>366</v>
      </c>
      <c r="BT12" s="3"/>
      <c r="BU12" s="3"/>
      <c r="BV12" s="3"/>
      <c r="BW12" s="3"/>
      <c r="BX12" s="3"/>
      <c r="BY12" s="3" t="s">
        <v>203</v>
      </c>
      <c r="BZ12" s="3"/>
      <c r="CA12" s="3"/>
      <c r="CB12" s="3"/>
      <c r="CC12" s="3"/>
      <c r="CD12" s="3"/>
      <c r="CE12" s="3"/>
      <c r="CF12" s="3"/>
      <c r="CG12" s="3" t="s">
        <v>367</v>
      </c>
      <c r="CH12" s="4">
        <v>46111</v>
      </c>
      <c r="CI12" s="3" t="s">
        <v>819</v>
      </c>
    </row>
    <row r="13" spans="1:87" ht="30.6" customHeight="1" x14ac:dyDescent="0.3">
      <c r="A13" s="3">
        <v>2026</v>
      </c>
      <c r="B13" s="4">
        <v>46023</v>
      </c>
      <c r="C13" s="4">
        <v>46112</v>
      </c>
      <c r="D13" s="3" t="s">
        <v>193</v>
      </c>
      <c r="E13" s="3" t="s">
        <v>197</v>
      </c>
      <c r="F13" s="3" t="s">
        <v>200</v>
      </c>
      <c r="G13" s="3" t="s">
        <v>559</v>
      </c>
      <c r="H13" s="3"/>
      <c r="I13" s="3" t="s">
        <v>372</v>
      </c>
      <c r="J13" s="3"/>
      <c r="K13" s="3"/>
      <c r="L13" s="3"/>
      <c r="M13" s="3"/>
      <c r="N13" s="3" t="s">
        <v>564</v>
      </c>
      <c r="O13" s="3"/>
      <c r="P13" s="3"/>
      <c r="Q13" s="3"/>
      <c r="R13" s="3"/>
      <c r="S13" s="3"/>
      <c r="T13" s="3"/>
      <c r="U13" s="3"/>
      <c r="V13" s="3"/>
      <c r="W13" s="3"/>
      <c r="X13" s="3"/>
      <c r="Y13" s="3"/>
      <c r="Z13" s="3"/>
      <c r="AA13" s="3" t="s">
        <v>560</v>
      </c>
      <c r="AB13" s="3">
        <v>4</v>
      </c>
      <c r="AC13" s="3" t="s">
        <v>561</v>
      </c>
      <c r="AD13" s="3" t="s">
        <v>212</v>
      </c>
      <c r="AE13" s="3" t="s">
        <v>562</v>
      </c>
      <c r="AF13" s="3">
        <v>201</v>
      </c>
      <c r="AG13" s="3" t="s">
        <v>368</v>
      </c>
      <c r="AH13" s="3" t="s">
        <v>237</v>
      </c>
      <c r="AI13" s="3" t="s">
        <v>563</v>
      </c>
      <c r="AJ13" s="3">
        <v>20</v>
      </c>
      <c r="AK13" s="3" t="s">
        <v>364</v>
      </c>
      <c r="AL13" s="3">
        <v>20</v>
      </c>
      <c r="AM13" s="3" t="s">
        <v>364</v>
      </c>
      <c r="AN13" s="3">
        <v>11</v>
      </c>
      <c r="AO13" s="3" t="s">
        <v>274</v>
      </c>
      <c r="AP13" s="3">
        <v>37298</v>
      </c>
      <c r="AQ13" s="3"/>
      <c r="AR13" s="3"/>
      <c r="AS13" s="3"/>
      <c r="AT13" s="3"/>
      <c r="AU13" s="3"/>
      <c r="AV13" s="3"/>
      <c r="AW13" s="3"/>
      <c r="AX13" s="3"/>
      <c r="AY13" s="3" t="str">
        <f t="shared" ref="AY13" si="3">+G13</f>
        <v>TJA.ADQ.BIE.02.2026</v>
      </c>
      <c r="AZ13" s="4">
        <v>46065</v>
      </c>
      <c r="BA13" s="4">
        <v>46065</v>
      </c>
      <c r="BB13" s="4">
        <v>46079</v>
      </c>
      <c r="BC13" s="20">
        <v>106900</v>
      </c>
      <c r="BD13" s="20">
        <f t="shared" si="0"/>
        <v>124003.99999999999</v>
      </c>
      <c r="BE13" s="3"/>
      <c r="BF13" s="3"/>
      <c r="BG13" s="3" t="s">
        <v>556</v>
      </c>
      <c r="BH13" s="3"/>
      <c r="BI13" s="3" t="s">
        <v>365</v>
      </c>
      <c r="BJ13" s="3" t="str">
        <f t="shared" ref="BJ13" si="4">+N13</f>
        <v>Adquisición de: 500 piezas de tazas sabor color gris y, 1,000 piezas de bolsas abba.</v>
      </c>
      <c r="BK13" s="3"/>
      <c r="BL13" s="3"/>
      <c r="BM13" s="3"/>
      <c r="BN13" s="3"/>
      <c r="BO13" s="3"/>
      <c r="BP13" s="3">
        <v>6</v>
      </c>
      <c r="BQ13" s="3" t="s">
        <v>303</v>
      </c>
      <c r="BR13" s="3">
        <v>1526010000</v>
      </c>
      <c r="BS13" s="3" t="s">
        <v>366</v>
      </c>
      <c r="BT13" s="3"/>
      <c r="BU13" s="3"/>
      <c r="BV13" s="3"/>
      <c r="BW13" s="3"/>
      <c r="BX13" s="3"/>
      <c r="BY13" s="3" t="s">
        <v>203</v>
      </c>
      <c r="BZ13" s="3"/>
      <c r="CA13" s="3"/>
      <c r="CB13" s="3"/>
      <c r="CC13" s="3"/>
      <c r="CD13" s="3"/>
      <c r="CE13" s="3"/>
      <c r="CF13" s="3"/>
      <c r="CG13" s="3" t="s">
        <v>367</v>
      </c>
      <c r="CH13" s="4">
        <v>46111</v>
      </c>
      <c r="CI13" s="3" t="s">
        <v>819</v>
      </c>
    </row>
    <row r="14" spans="1:87" ht="30.6" customHeight="1" x14ac:dyDescent="0.3">
      <c r="A14" s="3">
        <v>2026</v>
      </c>
      <c r="B14" s="4">
        <v>46023</v>
      </c>
      <c r="C14" s="4">
        <v>46112</v>
      </c>
      <c r="D14" s="3" t="s">
        <v>193</v>
      </c>
      <c r="E14" s="3" t="s">
        <v>197</v>
      </c>
      <c r="F14" s="3" t="s">
        <v>200</v>
      </c>
      <c r="G14" s="3" t="s">
        <v>567</v>
      </c>
      <c r="H14" s="3"/>
      <c r="I14" s="3" t="s">
        <v>372</v>
      </c>
      <c r="J14" s="3"/>
      <c r="K14" s="3"/>
      <c r="L14" s="3"/>
      <c r="M14" s="3"/>
      <c r="N14" s="3" t="s">
        <v>568</v>
      </c>
      <c r="O14" s="3"/>
      <c r="P14" s="3"/>
      <c r="Q14" s="3"/>
      <c r="R14" s="3"/>
      <c r="S14" s="3"/>
      <c r="T14" s="3"/>
      <c r="U14" s="3"/>
      <c r="V14" s="3"/>
      <c r="W14" s="3"/>
      <c r="X14" s="3"/>
      <c r="Y14" s="3"/>
      <c r="Z14" s="3"/>
      <c r="AA14" s="3" t="s">
        <v>569</v>
      </c>
      <c r="AB14" s="3">
        <v>5</v>
      </c>
      <c r="AC14" s="3" t="s">
        <v>566</v>
      </c>
      <c r="AD14" s="3" t="s">
        <v>212</v>
      </c>
      <c r="AE14" s="3" t="s">
        <v>570</v>
      </c>
      <c r="AF14" s="3">
        <v>741</v>
      </c>
      <c r="AG14" s="3" t="s">
        <v>368</v>
      </c>
      <c r="AH14" s="3" t="s">
        <v>237</v>
      </c>
      <c r="AI14" s="3" t="s">
        <v>571</v>
      </c>
      <c r="AJ14" s="3">
        <v>20</v>
      </c>
      <c r="AK14" s="3" t="s">
        <v>364</v>
      </c>
      <c r="AL14" s="3">
        <v>20</v>
      </c>
      <c r="AM14" s="3" t="s">
        <v>364</v>
      </c>
      <c r="AN14" s="3">
        <v>11</v>
      </c>
      <c r="AO14" s="3" t="s">
        <v>274</v>
      </c>
      <c r="AP14" s="3">
        <v>37390</v>
      </c>
      <c r="AQ14" s="3"/>
      <c r="AR14" s="3"/>
      <c r="AS14" s="3"/>
      <c r="AT14" s="3"/>
      <c r="AU14" s="3"/>
      <c r="AV14" s="3"/>
      <c r="AW14" s="3"/>
      <c r="AX14" s="3"/>
      <c r="AY14" s="3" t="str">
        <f t="shared" si="1"/>
        <v>TJA.ADQ.BIE.03.2026</v>
      </c>
      <c r="AZ14" s="4">
        <v>46065</v>
      </c>
      <c r="BA14" s="4">
        <v>46065</v>
      </c>
      <c r="BB14" s="4">
        <v>46079</v>
      </c>
      <c r="BC14" s="20">
        <v>62650</v>
      </c>
      <c r="BD14" s="20">
        <f t="shared" ref="BD14:BD15" si="5">+BC14*1.16</f>
        <v>72674</v>
      </c>
      <c r="BE14" s="3"/>
      <c r="BF14" s="3"/>
      <c r="BG14" s="3" t="s">
        <v>556</v>
      </c>
      <c r="BH14" s="3"/>
      <c r="BI14" s="3" t="s">
        <v>365</v>
      </c>
      <c r="BJ14" s="3" t="str">
        <f t="shared" si="2"/>
        <v>Adquisición de: 500 piezas de libreta love colors, 3,000 piezas de bolígrafo round stick mexicano y, 500 piezas de bolsa spring.</v>
      </c>
      <c r="BK14" s="3"/>
      <c r="BL14" s="3"/>
      <c r="BM14" s="3"/>
      <c r="BN14" s="3"/>
      <c r="BO14" s="3"/>
      <c r="BP14" s="3">
        <v>7</v>
      </c>
      <c r="BQ14" s="3" t="s">
        <v>303</v>
      </c>
      <c r="BR14" s="3">
        <v>1526010000</v>
      </c>
      <c r="BS14" s="3" t="s">
        <v>366</v>
      </c>
      <c r="BT14" s="3"/>
      <c r="BU14" s="3"/>
      <c r="BV14" s="3"/>
      <c r="BW14" s="3"/>
      <c r="BX14" s="3"/>
      <c r="BY14" s="3" t="s">
        <v>203</v>
      </c>
      <c r="BZ14" s="3"/>
      <c r="CA14" s="3"/>
      <c r="CB14" s="3"/>
      <c r="CC14" s="3"/>
      <c r="CD14" s="3"/>
      <c r="CE14" s="3"/>
      <c r="CF14" s="3"/>
      <c r="CG14" s="3" t="s">
        <v>367</v>
      </c>
      <c r="CH14" s="4">
        <v>46111</v>
      </c>
      <c r="CI14" s="3" t="s">
        <v>819</v>
      </c>
    </row>
    <row r="15" spans="1:87" ht="30.6" customHeight="1" x14ac:dyDescent="0.3">
      <c r="A15" s="3">
        <v>2026</v>
      </c>
      <c r="B15" s="4">
        <v>46023</v>
      </c>
      <c r="C15" s="4">
        <v>46112</v>
      </c>
      <c r="D15" s="3" t="s">
        <v>193</v>
      </c>
      <c r="E15" s="3" t="s">
        <v>197</v>
      </c>
      <c r="F15" s="3" t="s">
        <v>200</v>
      </c>
      <c r="G15" s="3" t="s">
        <v>574</v>
      </c>
      <c r="H15" s="3"/>
      <c r="I15" s="3" t="s">
        <v>372</v>
      </c>
      <c r="J15" s="3"/>
      <c r="K15" s="3"/>
      <c r="L15" s="3"/>
      <c r="M15" s="3"/>
      <c r="N15" s="3" t="s">
        <v>573</v>
      </c>
      <c r="O15" s="3"/>
      <c r="P15" s="3"/>
      <c r="Q15" s="3"/>
      <c r="R15" s="3"/>
      <c r="S15" s="3"/>
      <c r="T15" s="3"/>
      <c r="U15" s="3"/>
      <c r="V15" s="3"/>
      <c r="W15" s="3"/>
      <c r="X15" s="3"/>
      <c r="Y15" s="3"/>
      <c r="Z15" s="3"/>
      <c r="AA15" s="3" t="s">
        <v>575</v>
      </c>
      <c r="AB15" s="3">
        <v>6</v>
      </c>
      <c r="AC15" s="3" t="s">
        <v>576</v>
      </c>
      <c r="AD15" s="3" t="s">
        <v>212</v>
      </c>
      <c r="AE15" s="3" t="s">
        <v>577</v>
      </c>
      <c r="AF15" s="3">
        <v>1942</v>
      </c>
      <c r="AG15" s="3" t="s">
        <v>368</v>
      </c>
      <c r="AH15" s="3" t="s">
        <v>237</v>
      </c>
      <c r="AI15" s="3" t="s">
        <v>571</v>
      </c>
      <c r="AJ15" s="3">
        <v>20</v>
      </c>
      <c r="AK15" s="3" t="s">
        <v>364</v>
      </c>
      <c r="AL15" s="3">
        <v>20</v>
      </c>
      <c r="AM15" s="3" t="s">
        <v>364</v>
      </c>
      <c r="AN15" s="3">
        <v>11</v>
      </c>
      <c r="AO15" s="3" t="s">
        <v>274</v>
      </c>
      <c r="AP15" s="3">
        <v>37390</v>
      </c>
      <c r="AQ15" s="3"/>
      <c r="AR15" s="3"/>
      <c r="AS15" s="3"/>
      <c r="AT15" s="3"/>
      <c r="AU15" s="3"/>
      <c r="AV15" s="3"/>
      <c r="AW15" s="3"/>
      <c r="AX15" s="3"/>
      <c r="AY15" s="3" t="str">
        <f t="shared" si="1"/>
        <v>TJA.ADQ.BIE.04.2026</v>
      </c>
      <c r="AZ15" s="4">
        <v>46065</v>
      </c>
      <c r="BA15" s="4">
        <v>46065</v>
      </c>
      <c r="BB15" s="4">
        <v>46079</v>
      </c>
      <c r="BC15" s="20">
        <v>72850</v>
      </c>
      <c r="BD15" s="20">
        <f t="shared" si="5"/>
        <v>84506</v>
      </c>
      <c r="BE15" s="3"/>
      <c r="BF15" s="3"/>
      <c r="BG15" s="3" t="s">
        <v>556</v>
      </c>
      <c r="BH15" s="3"/>
      <c r="BI15" s="3" t="s">
        <v>365</v>
      </c>
      <c r="BJ15" s="3" t="str">
        <f t="shared" si="2"/>
        <v xml:space="preserve">Adquisición de: 500 piezas de vaso </v>
      </c>
      <c r="BK15" s="3"/>
      <c r="BL15" s="3"/>
      <c r="BM15" s="3"/>
      <c r="BN15" s="3"/>
      <c r="BO15" s="3"/>
      <c r="BP15" s="3">
        <v>8</v>
      </c>
      <c r="BQ15" s="3" t="s">
        <v>303</v>
      </c>
      <c r="BR15" s="3">
        <v>1526010000</v>
      </c>
      <c r="BS15" s="3" t="s">
        <v>366</v>
      </c>
      <c r="BT15" s="3"/>
      <c r="BU15" s="3"/>
      <c r="BV15" s="3"/>
      <c r="BW15" s="3"/>
      <c r="BX15" s="3"/>
      <c r="BY15" s="3" t="s">
        <v>203</v>
      </c>
      <c r="BZ15" s="3"/>
      <c r="CA15" s="3"/>
      <c r="CB15" s="3"/>
      <c r="CC15" s="3"/>
      <c r="CD15" s="3"/>
      <c r="CE15" s="3"/>
      <c r="CF15" s="3"/>
      <c r="CG15" s="3" t="s">
        <v>367</v>
      </c>
      <c r="CH15" s="4">
        <v>46111</v>
      </c>
      <c r="CI15" s="3" t="s">
        <v>819</v>
      </c>
    </row>
    <row r="16" spans="1:87" ht="30.6" customHeight="1" x14ac:dyDescent="0.3">
      <c r="A16" s="3">
        <v>2026</v>
      </c>
      <c r="B16" s="4">
        <v>46023</v>
      </c>
      <c r="C16" s="4">
        <v>46112</v>
      </c>
      <c r="D16" s="3" t="s">
        <v>193</v>
      </c>
      <c r="E16" s="3" t="s">
        <v>197</v>
      </c>
      <c r="F16" s="3" t="s">
        <v>200</v>
      </c>
      <c r="G16" s="3" t="s">
        <v>679</v>
      </c>
      <c r="H16" s="3"/>
      <c r="I16" s="3" t="s">
        <v>372</v>
      </c>
      <c r="J16" s="3"/>
      <c r="K16" s="3"/>
      <c r="L16" s="3"/>
      <c r="M16" s="3"/>
      <c r="N16" s="3" t="s">
        <v>682</v>
      </c>
      <c r="O16" s="3"/>
      <c r="P16" s="3"/>
      <c r="Q16" s="3"/>
      <c r="R16" s="3"/>
      <c r="S16" s="3"/>
      <c r="T16" s="3"/>
      <c r="U16" s="3"/>
      <c r="V16" s="3"/>
      <c r="W16" s="3" t="s">
        <v>683</v>
      </c>
      <c r="X16" s="3" t="s">
        <v>684</v>
      </c>
      <c r="Y16" s="3" t="s">
        <v>685</v>
      </c>
      <c r="Z16" s="3" t="s">
        <v>205</v>
      </c>
      <c r="AA16" s="3"/>
      <c r="AB16" s="3"/>
      <c r="AC16" s="3" t="s">
        <v>686</v>
      </c>
      <c r="AD16" s="3" t="s">
        <v>212</v>
      </c>
      <c r="AE16" s="3" t="s">
        <v>687</v>
      </c>
      <c r="AF16" s="3">
        <v>529</v>
      </c>
      <c r="AG16" s="3" t="s">
        <v>368</v>
      </c>
      <c r="AH16" s="3" t="s">
        <v>237</v>
      </c>
      <c r="AI16" s="3" t="s">
        <v>688</v>
      </c>
      <c r="AJ16" s="3">
        <v>20</v>
      </c>
      <c r="AK16" s="3" t="s">
        <v>364</v>
      </c>
      <c r="AL16" s="3">
        <v>20</v>
      </c>
      <c r="AM16" s="3" t="s">
        <v>364</v>
      </c>
      <c r="AN16" s="3">
        <v>11</v>
      </c>
      <c r="AO16" s="3" t="s">
        <v>274</v>
      </c>
      <c r="AP16" s="3">
        <v>37240</v>
      </c>
      <c r="AQ16" s="3"/>
      <c r="AR16" s="3"/>
      <c r="AS16" s="3"/>
      <c r="AT16" s="3"/>
      <c r="AU16" s="3"/>
      <c r="AV16" s="3"/>
      <c r="AW16" s="3"/>
      <c r="AX16" s="3"/>
      <c r="AY16" s="3" t="str">
        <f t="shared" ref="AY16:AY17" si="6">+G16</f>
        <v>TJA.ADQ.BIE.05.2026</v>
      </c>
      <c r="AZ16" s="4">
        <v>46077</v>
      </c>
      <c r="BA16" s="4">
        <v>46077</v>
      </c>
      <c r="BB16" s="4">
        <v>46092</v>
      </c>
      <c r="BC16" s="20">
        <v>43740</v>
      </c>
      <c r="BD16" s="20">
        <f t="shared" ref="BD16" si="7">+BC16*1.16</f>
        <v>50738.399999999994</v>
      </c>
      <c r="BE16" s="3"/>
      <c r="BF16" s="3"/>
      <c r="BG16" s="3" t="s">
        <v>556</v>
      </c>
      <c r="BH16" s="3"/>
      <c r="BI16" s="3" t="s">
        <v>365</v>
      </c>
      <c r="BJ16" s="3" t="str">
        <f t="shared" ref="BJ16:BJ17" si="8">+N16</f>
        <v>Adquisición de: 40 cajas de papel bond tamaño oficio de 75 gramos y 93% blancura, caja con 10 paquetes de 500 hojas y, 20 cajas de papel bond tamaño carta de 75 gramos y 93% de blancura, caja con 10 paquetes de 500 hojas</v>
      </c>
      <c r="BK16" s="3"/>
      <c r="BL16" s="3"/>
      <c r="BM16" s="3"/>
      <c r="BN16" s="3"/>
      <c r="BO16" s="3"/>
      <c r="BP16" s="3">
        <v>9</v>
      </c>
      <c r="BQ16" s="3" t="s">
        <v>303</v>
      </c>
      <c r="BR16" s="3">
        <v>1526010000</v>
      </c>
      <c r="BS16" s="3" t="s">
        <v>366</v>
      </c>
      <c r="BT16" s="3"/>
      <c r="BU16" s="3"/>
      <c r="BV16" s="3"/>
      <c r="BW16" s="3"/>
      <c r="BX16" s="3"/>
      <c r="BY16" s="3" t="s">
        <v>203</v>
      </c>
      <c r="BZ16" s="3"/>
      <c r="CA16" s="3"/>
      <c r="CB16" s="3"/>
      <c r="CC16" s="3"/>
      <c r="CD16" s="3"/>
      <c r="CE16" s="3"/>
      <c r="CF16" s="3"/>
      <c r="CG16" s="3" t="s">
        <v>367</v>
      </c>
      <c r="CH16" s="4">
        <v>46111</v>
      </c>
      <c r="CI16" s="3" t="s">
        <v>819</v>
      </c>
    </row>
    <row r="17" spans="1:87" ht="30.6" customHeight="1" x14ac:dyDescent="0.3">
      <c r="A17" s="3">
        <v>2026</v>
      </c>
      <c r="B17" s="4">
        <v>46023</v>
      </c>
      <c r="C17" s="4">
        <v>46112</v>
      </c>
      <c r="D17" s="3" t="s">
        <v>193</v>
      </c>
      <c r="E17" s="3" t="s">
        <v>197</v>
      </c>
      <c r="F17" s="3" t="s">
        <v>200</v>
      </c>
      <c r="G17" s="3" t="s">
        <v>680</v>
      </c>
      <c r="H17" s="3"/>
      <c r="I17" s="3" t="s">
        <v>372</v>
      </c>
      <c r="J17" s="3"/>
      <c r="K17" s="3"/>
      <c r="L17" s="3"/>
      <c r="M17" s="3"/>
      <c r="N17" s="3" t="s">
        <v>689</v>
      </c>
      <c r="O17" s="3"/>
      <c r="P17" s="3"/>
      <c r="Q17" s="3"/>
      <c r="R17" s="3"/>
      <c r="S17" s="3"/>
      <c r="T17" s="3"/>
      <c r="U17" s="3"/>
      <c r="V17" s="3"/>
      <c r="W17" s="3" t="s">
        <v>437</v>
      </c>
      <c r="X17" s="3" t="s">
        <v>380</v>
      </c>
      <c r="Y17" s="3" t="s">
        <v>438</v>
      </c>
      <c r="Z17" s="3" t="s">
        <v>204</v>
      </c>
      <c r="AA17" s="3"/>
      <c r="AB17" s="3"/>
      <c r="AC17" s="3" t="s">
        <v>484</v>
      </c>
      <c r="AD17" s="3" t="s">
        <v>220</v>
      </c>
      <c r="AE17" s="3" t="s">
        <v>485</v>
      </c>
      <c r="AF17" s="3">
        <v>231</v>
      </c>
      <c r="AG17" s="3" t="s">
        <v>368</v>
      </c>
      <c r="AH17" s="3" t="s">
        <v>237</v>
      </c>
      <c r="AI17" s="3" t="s">
        <v>486</v>
      </c>
      <c r="AJ17" s="3">
        <v>20</v>
      </c>
      <c r="AK17" s="3" t="s">
        <v>364</v>
      </c>
      <c r="AL17" s="3">
        <v>20</v>
      </c>
      <c r="AM17" s="3" t="s">
        <v>364</v>
      </c>
      <c r="AN17" s="3">
        <v>11</v>
      </c>
      <c r="AO17" s="3" t="s">
        <v>274</v>
      </c>
      <c r="AP17" s="3">
        <v>37148</v>
      </c>
      <c r="AQ17" s="3"/>
      <c r="AR17" s="3"/>
      <c r="AS17" s="3"/>
      <c r="AT17" s="3"/>
      <c r="AU17" s="3"/>
      <c r="AV17" s="3"/>
      <c r="AW17" s="3"/>
      <c r="AX17" s="3"/>
      <c r="AY17" s="3" t="str">
        <f t="shared" si="6"/>
        <v>TJA.ADQ.BIE.06.2026</v>
      </c>
      <c r="AZ17" s="4">
        <v>46090</v>
      </c>
      <c r="BA17" s="4">
        <v>46090</v>
      </c>
      <c r="BB17" s="4">
        <v>46100</v>
      </c>
      <c r="BC17" s="20">
        <v>49500</v>
      </c>
      <c r="BD17" s="20">
        <f>+BC17*1.16</f>
        <v>57419.999999999993</v>
      </c>
      <c r="BE17" s="3"/>
      <c r="BF17" s="3"/>
      <c r="BG17" s="3" t="s">
        <v>556</v>
      </c>
      <c r="BH17" s="3"/>
      <c r="BI17" s="3" t="s">
        <v>365</v>
      </c>
      <c r="BJ17" s="3" t="str">
        <f t="shared" si="8"/>
        <v>Adquisición de: 90,000 hojas tamaño carta, color blanco de 90 gramos, impresas a dos tintas. “MEMBRETADAS”</v>
      </c>
      <c r="BK17" s="3"/>
      <c r="BL17" s="3"/>
      <c r="BM17" s="3"/>
      <c r="BN17" s="3"/>
      <c r="BO17" s="3"/>
      <c r="BP17" s="3">
        <v>10</v>
      </c>
      <c r="BQ17" s="3" t="s">
        <v>303</v>
      </c>
      <c r="BR17" s="3">
        <v>1526010000</v>
      </c>
      <c r="BS17" s="3" t="s">
        <v>366</v>
      </c>
      <c r="BT17" s="3"/>
      <c r="BU17" s="3"/>
      <c r="BV17" s="3"/>
      <c r="BW17" s="3"/>
      <c r="BX17" s="3"/>
      <c r="BY17" s="3" t="s">
        <v>203</v>
      </c>
      <c r="BZ17" s="3"/>
      <c r="CA17" s="3"/>
      <c r="CB17" s="3"/>
      <c r="CC17" s="3"/>
      <c r="CD17" s="3"/>
      <c r="CE17" s="3"/>
      <c r="CF17" s="3"/>
      <c r="CG17" s="3" t="s">
        <v>367</v>
      </c>
      <c r="CH17" s="4">
        <v>46111</v>
      </c>
      <c r="CI17" s="3" t="s">
        <v>819</v>
      </c>
    </row>
    <row r="18" spans="1:87" ht="30.6" customHeight="1" x14ac:dyDescent="0.3">
      <c r="A18" s="3">
        <v>2026</v>
      </c>
      <c r="B18" s="4">
        <v>46023</v>
      </c>
      <c r="C18" s="4">
        <v>46112</v>
      </c>
      <c r="D18" s="3" t="s">
        <v>193</v>
      </c>
      <c r="E18" s="3" t="s">
        <v>197</v>
      </c>
      <c r="F18" s="3" t="s">
        <v>200</v>
      </c>
      <c r="G18" s="3" t="s">
        <v>681</v>
      </c>
      <c r="H18" s="3"/>
      <c r="I18" s="3" t="s">
        <v>372</v>
      </c>
      <c r="J18" s="3"/>
      <c r="K18" s="3"/>
      <c r="L18" s="3"/>
      <c r="M18" s="3"/>
      <c r="N18" s="3" t="s">
        <v>573</v>
      </c>
      <c r="O18" s="3"/>
      <c r="P18" s="3"/>
      <c r="Q18" s="3"/>
      <c r="R18" s="3"/>
      <c r="S18" s="3"/>
      <c r="T18" s="3"/>
      <c r="U18" s="3"/>
      <c r="V18" s="3"/>
      <c r="W18" s="3"/>
      <c r="X18" s="3"/>
      <c r="Y18" s="3"/>
      <c r="Z18" s="3"/>
      <c r="AA18" s="3" t="s">
        <v>690</v>
      </c>
      <c r="AB18" s="3">
        <v>7</v>
      </c>
      <c r="AC18" s="3" t="s">
        <v>691</v>
      </c>
      <c r="AD18" s="3" t="s">
        <v>212</v>
      </c>
      <c r="AE18" s="3" t="s">
        <v>692</v>
      </c>
      <c r="AF18" s="3">
        <v>227</v>
      </c>
      <c r="AG18" s="3" t="s">
        <v>368</v>
      </c>
      <c r="AH18" s="3" t="s">
        <v>237</v>
      </c>
      <c r="AI18" s="3" t="s">
        <v>693</v>
      </c>
      <c r="AJ18" s="3">
        <v>20</v>
      </c>
      <c r="AK18" s="3" t="s">
        <v>364</v>
      </c>
      <c r="AL18" s="3">
        <v>20</v>
      </c>
      <c r="AM18" s="3" t="s">
        <v>364</v>
      </c>
      <c r="AN18" s="3">
        <v>11</v>
      </c>
      <c r="AO18" s="3" t="s">
        <v>274</v>
      </c>
      <c r="AP18" s="3">
        <v>37530</v>
      </c>
      <c r="AQ18" s="3"/>
      <c r="AR18" s="3"/>
      <c r="AS18" s="3"/>
      <c r="AT18" s="3"/>
      <c r="AU18" s="3"/>
      <c r="AV18" s="3"/>
      <c r="AW18" s="3"/>
      <c r="AX18" s="3"/>
      <c r="AY18" s="3" t="str">
        <f t="shared" ref="AY18:AY19" si="9">+G18</f>
        <v>TJA.ADQ.BIE.07.2026</v>
      </c>
      <c r="AZ18" s="4">
        <v>46100</v>
      </c>
      <c r="BA18" s="4">
        <v>46100</v>
      </c>
      <c r="BB18" s="4">
        <v>46127</v>
      </c>
      <c r="BC18" s="20">
        <v>171800</v>
      </c>
      <c r="BD18" s="20">
        <f t="shared" ref="BD18:BD20" si="10">+BC18*1.16</f>
        <v>199288</v>
      </c>
      <c r="BE18" s="3"/>
      <c r="BF18" s="3"/>
      <c r="BG18" s="3" t="s">
        <v>556</v>
      </c>
      <c r="BH18" s="3"/>
      <c r="BI18" s="3" t="s">
        <v>365</v>
      </c>
      <c r="BJ18" s="3" t="str">
        <f t="shared" ref="BJ18:BJ19" si="11">+N18</f>
        <v xml:space="preserve">Adquisición de: 500 piezas de vaso </v>
      </c>
      <c r="BK18" s="3"/>
      <c r="BL18" s="3"/>
      <c r="BM18" s="3"/>
      <c r="BN18" s="3"/>
      <c r="BO18" s="3"/>
      <c r="BP18" s="3">
        <v>11</v>
      </c>
      <c r="BQ18" s="3" t="s">
        <v>303</v>
      </c>
      <c r="BR18" s="3">
        <v>1526010000</v>
      </c>
      <c r="BS18" s="3" t="s">
        <v>366</v>
      </c>
      <c r="BT18" s="3"/>
      <c r="BU18" s="3"/>
      <c r="BV18" s="3"/>
      <c r="BW18" s="3"/>
      <c r="BX18" s="3"/>
      <c r="BY18" s="3" t="s">
        <v>203</v>
      </c>
      <c r="BZ18" s="3"/>
      <c r="CA18" s="3"/>
      <c r="CB18" s="3"/>
      <c r="CC18" s="3"/>
      <c r="CD18" s="3"/>
      <c r="CE18" s="3"/>
      <c r="CF18" s="3"/>
      <c r="CG18" s="3" t="s">
        <v>367</v>
      </c>
      <c r="CH18" s="4">
        <v>46111</v>
      </c>
      <c r="CI18" s="3" t="s">
        <v>819</v>
      </c>
    </row>
    <row r="19" spans="1:87" s="15" customFormat="1" ht="40.200000000000003" customHeight="1" x14ac:dyDescent="0.3">
      <c r="A19" s="3">
        <v>2026</v>
      </c>
      <c r="B19" s="4">
        <v>46023</v>
      </c>
      <c r="C19" s="4">
        <v>46112</v>
      </c>
      <c r="D19" s="3" t="s">
        <v>193</v>
      </c>
      <c r="E19" s="3" t="s">
        <v>198</v>
      </c>
      <c r="F19" s="3" t="s">
        <v>200</v>
      </c>
      <c r="G19" s="3" t="s">
        <v>698</v>
      </c>
      <c r="H19" s="3"/>
      <c r="I19" s="3" t="s">
        <v>694</v>
      </c>
      <c r="J19" s="3"/>
      <c r="K19" s="3"/>
      <c r="L19" s="3"/>
      <c r="M19" s="3"/>
      <c r="N19" s="3" t="s">
        <v>699</v>
      </c>
      <c r="O19" s="3"/>
      <c r="P19" s="3"/>
      <c r="Q19" s="3"/>
      <c r="R19" s="3"/>
      <c r="S19" s="3"/>
      <c r="T19" s="3"/>
      <c r="U19" s="3"/>
      <c r="V19" s="3"/>
      <c r="W19" s="3"/>
      <c r="X19" s="3"/>
      <c r="Y19" s="3"/>
      <c r="Z19" s="3"/>
      <c r="AA19" s="3" t="s">
        <v>695</v>
      </c>
      <c r="AB19" s="3">
        <v>8</v>
      </c>
      <c r="AC19" s="3" t="s">
        <v>696</v>
      </c>
      <c r="AD19" s="3" t="s">
        <v>212</v>
      </c>
      <c r="AE19" s="3" t="s">
        <v>697</v>
      </c>
      <c r="AF19" s="3">
        <v>110</v>
      </c>
      <c r="AG19" s="3" t="s">
        <v>368</v>
      </c>
      <c r="AH19" s="3" t="s">
        <v>237</v>
      </c>
      <c r="AI19" s="3" t="s">
        <v>518</v>
      </c>
      <c r="AJ19" s="3">
        <v>20</v>
      </c>
      <c r="AK19" s="3" t="s">
        <v>364</v>
      </c>
      <c r="AL19" s="3">
        <v>20</v>
      </c>
      <c r="AM19" s="3" t="s">
        <v>364</v>
      </c>
      <c r="AN19" s="3">
        <v>11</v>
      </c>
      <c r="AO19" s="3" t="s">
        <v>274</v>
      </c>
      <c r="AP19" s="3">
        <v>37150</v>
      </c>
      <c r="AQ19" s="3"/>
      <c r="AR19" s="3"/>
      <c r="AS19" s="3"/>
      <c r="AT19" s="3"/>
      <c r="AU19" s="3"/>
      <c r="AV19" s="3"/>
      <c r="AW19" s="3"/>
      <c r="AX19" s="3"/>
      <c r="AY19" s="3" t="str">
        <f t="shared" si="9"/>
        <v>TJA-ABM-001-2026</v>
      </c>
      <c r="AZ19" s="4">
        <v>46023</v>
      </c>
      <c r="BA19" s="4">
        <v>46023</v>
      </c>
      <c r="BB19" s="4">
        <v>46387</v>
      </c>
      <c r="BC19" s="20">
        <v>48400</v>
      </c>
      <c r="BD19" s="20">
        <f t="shared" si="10"/>
        <v>56143.999999999993</v>
      </c>
      <c r="BE19" s="3"/>
      <c r="BF19" s="3"/>
      <c r="BG19" s="3" t="s">
        <v>369</v>
      </c>
      <c r="BH19" s="3"/>
      <c r="BI19" s="3" t="s">
        <v>365</v>
      </c>
      <c r="BJ19" s="3" t="str">
        <f t="shared" si="11"/>
        <v>Durante cada uno de los 12 meses que se prestara el servicio, la cantidad que resulte de multiplicar el número de fotocopias realizadas por mes, por el valor de cada una de las fotocopias equivalente a $0.22 (cero pesos 22/100 moneda nacional), más el impuesto al valor agregado.</v>
      </c>
      <c r="BK19" s="3"/>
      <c r="BL19" s="3"/>
      <c r="BM19" s="3"/>
      <c r="BN19" s="3"/>
      <c r="BO19" s="3"/>
      <c r="BP19" s="3">
        <v>12</v>
      </c>
      <c r="BQ19" s="3" t="s">
        <v>303</v>
      </c>
      <c r="BR19" s="3">
        <v>1526010000</v>
      </c>
      <c r="BS19" s="3" t="s">
        <v>366</v>
      </c>
      <c r="BT19" s="3"/>
      <c r="BU19" s="3"/>
      <c r="BV19" s="3"/>
      <c r="BW19" s="3"/>
      <c r="BX19" s="3"/>
      <c r="BY19" s="3" t="s">
        <v>203</v>
      </c>
      <c r="BZ19" s="3"/>
      <c r="CA19" s="3"/>
      <c r="CB19" s="3"/>
      <c r="CC19" s="3"/>
      <c r="CD19" s="3"/>
      <c r="CE19" s="3"/>
      <c r="CF19" s="3"/>
      <c r="CG19" s="3" t="s">
        <v>367</v>
      </c>
      <c r="CH19" s="4">
        <v>46111</v>
      </c>
      <c r="CI19" s="3" t="s">
        <v>819</v>
      </c>
    </row>
    <row r="20" spans="1:87" s="15" customFormat="1" ht="40.200000000000003" customHeight="1" x14ac:dyDescent="0.3">
      <c r="A20" s="3">
        <v>2026</v>
      </c>
      <c r="B20" s="4">
        <v>46023</v>
      </c>
      <c r="C20" s="4">
        <v>46112</v>
      </c>
      <c r="D20" s="3" t="s">
        <v>193</v>
      </c>
      <c r="E20" s="3" t="s">
        <v>198</v>
      </c>
      <c r="F20" s="3" t="s">
        <v>200</v>
      </c>
      <c r="G20" s="3" t="s">
        <v>703</v>
      </c>
      <c r="H20" s="3"/>
      <c r="I20" s="3" t="s">
        <v>694</v>
      </c>
      <c r="J20" s="3"/>
      <c r="K20" s="3"/>
      <c r="L20" s="3"/>
      <c r="M20" s="3"/>
      <c r="N20" s="3" t="s">
        <v>704</v>
      </c>
      <c r="O20" s="3"/>
      <c r="P20" s="3"/>
      <c r="Q20" s="3"/>
      <c r="R20" s="3"/>
      <c r="S20" s="3"/>
      <c r="T20" s="3"/>
      <c r="U20" s="3"/>
      <c r="V20" s="3"/>
      <c r="W20" s="3"/>
      <c r="X20" s="3"/>
      <c r="Y20" s="3"/>
      <c r="Z20" s="3"/>
      <c r="AA20" s="3" t="s">
        <v>705</v>
      </c>
      <c r="AB20" s="3">
        <v>9</v>
      </c>
      <c r="AC20" s="3" t="s">
        <v>706</v>
      </c>
      <c r="AD20" s="3" t="s">
        <v>212</v>
      </c>
      <c r="AE20" s="3" t="s">
        <v>707</v>
      </c>
      <c r="AF20" s="3">
        <v>263</v>
      </c>
      <c r="AG20" s="3" t="s">
        <v>368</v>
      </c>
      <c r="AH20" s="3" t="s">
        <v>237</v>
      </c>
      <c r="AI20" s="3" t="s">
        <v>708</v>
      </c>
      <c r="AJ20" s="3">
        <v>28</v>
      </c>
      <c r="AK20" s="3" t="s">
        <v>555</v>
      </c>
      <c r="AL20" s="3">
        <v>28</v>
      </c>
      <c r="AM20" s="3" t="s">
        <v>555</v>
      </c>
      <c r="AN20" s="3">
        <v>24</v>
      </c>
      <c r="AO20" s="3" t="s">
        <v>277</v>
      </c>
      <c r="AP20" s="3">
        <v>78150</v>
      </c>
      <c r="AQ20" s="3"/>
      <c r="AR20" s="3"/>
      <c r="AS20" s="3"/>
      <c r="AT20" s="3"/>
      <c r="AU20" s="3"/>
      <c r="AV20" s="3"/>
      <c r="AW20" s="3"/>
      <c r="AX20" s="3"/>
      <c r="AY20" s="3" t="str">
        <f t="shared" ref="AY20" si="12">+G20</f>
        <v>TJA-ABM-002-2026</v>
      </c>
      <c r="AZ20" s="4">
        <v>46072</v>
      </c>
      <c r="BA20" s="4">
        <v>46072</v>
      </c>
      <c r="BB20" s="4">
        <v>46802</v>
      </c>
      <c r="BC20" s="20">
        <v>690000</v>
      </c>
      <c r="BD20" s="20">
        <f t="shared" si="10"/>
        <v>800400</v>
      </c>
      <c r="BE20" s="3"/>
      <c r="BF20" s="3"/>
      <c r="BG20" s="3" t="s">
        <v>369</v>
      </c>
      <c r="BH20" s="3"/>
      <c r="BI20" s="3" t="s">
        <v>365</v>
      </c>
      <c r="BJ20" s="3" t="str">
        <f t="shared" ref="BJ20" si="13">+N20</f>
        <v>Durante cada uno de los 24 meses que se prestara el servicio, la cantidad que resulte de multiplicar el número de impresiones realizadas por mes, por el valor de cada una de ellas, equivalente a $0.23 (cero pesos 23/100 moneda nacional), más el impuesto al valor agregado</v>
      </c>
      <c r="BK20" s="3"/>
      <c r="BL20" s="3"/>
      <c r="BM20" s="3"/>
      <c r="BN20" s="3"/>
      <c r="BO20" s="3"/>
      <c r="BP20" s="3">
        <v>13</v>
      </c>
      <c r="BQ20" s="3" t="s">
        <v>303</v>
      </c>
      <c r="BR20" s="3">
        <v>1526010000</v>
      </c>
      <c r="BS20" s="3" t="s">
        <v>366</v>
      </c>
      <c r="BT20" s="3"/>
      <c r="BU20" s="3"/>
      <c r="BV20" s="3"/>
      <c r="BW20" s="3"/>
      <c r="BX20" s="3"/>
      <c r="BY20" s="3" t="s">
        <v>203</v>
      </c>
      <c r="BZ20" s="3"/>
      <c r="CA20" s="3"/>
      <c r="CB20" s="3"/>
      <c r="CC20" s="3"/>
      <c r="CD20" s="3"/>
      <c r="CE20" s="3"/>
      <c r="CF20" s="3"/>
      <c r="CG20" s="3" t="s">
        <v>367</v>
      </c>
      <c r="CH20" s="4">
        <v>46111</v>
      </c>
      <c r="CI20" s="3" t="s">
        <v>819</v>
      </c>
    </row>
    <row r="21" spans="1:87" s="15" customFormat="1" ht="120" x14ac:dyDescent="0.3">
      <c r="A21" s="3">
        <v>2026</v>
      </c>
      <c r="B21" s="4">
        <v>46023</v>
      </c>
      <c r="C21" s="4">
        <v>46112</v>
      </c>
      <c r="D21" s="3" t="s">
        <v>193</v>
      </c>
      <c r="E21" s="3" t="s">
        <v>198</v>
      </c>
      <c r="F21" s="3" t="s">
        <v>200</v>
      </c>
      <c r="G21" s="3" t="s">
        <v>718</v>
      </c>
      <c r="H21" s="3"/>
      <c r="I21" s="3" t="s">
        <v>709</v>
      </c>
      <c r="J21" s="3"/>
      <c r="K21" s="3"/>
      <c r="L21" s="3"/>
      <c r="M21" s="3"/>
      <c r="N21" s="3" t="s">
        <v>710</v>
      </c>
      <c r="O21" s="3"/>
      <c r="P21" s="3"/>
      <c r="Q21" s="3"/>
      <c r="R21" s="3"/>
      <c r="S21" s="3"/>
      <c r="T21" s="3"/>
      <c r="U21" s="3"/>
      <c r="V21" s="3"/>
      <c r="W21" s="3" t="s">
        <v>711</v>
      </c>
      <c r="X21" s="3" t="s">
        <v>712</v>
      </c>
      <c r="Y21" s="3" t="s">
        <v>713</v>
      </c>
      <c r="Z21" s="3" t="s">
        <v>205</v>
      </c>
      <c r="AA21" s="3"/>
      <c r="AB21" s="3"/>
      <c r="AC21" s="3" t="s">
        <v>714</v>
      </c>
      <c r="AD21" s="3" t="s">
        <v>214</v>
      </c>
      <c r="AE21" s="3" t="s">
        <v>715</v>
      </c>
      <c r="AF21" s="3" t="s">
        <v>716</v>
      </c>
      <c r="AG21" s="3" t="s">
        <v>368</v>
      </c>
      <c r="AH21" s="3" t="s">
        <v>237</v>
      </c>
      <c r="AI21" s="3" t="s">
        <v>717</v>
      </c>
      <c r="AJ21" s="3">
        <v>20</v>
      </c>
      <c r="AK21" s="3" t="s">
        <v>364</v>
      </c>
      <c r="AL21" s="3">
        <v>20</v>
      </c>
      <c r="AM21" s="3" t="s">
        <v>364</v>
      </c>
      <c r="AN21" s="3">
        <v>11</v>
      </c>
      <c r="AO21" s="3" t="s">
        <v>274</v>
      </c>
      <c r="AP21" s="3">
        <v>37360</v>
      </c>
      <c r="AQ21" s="3"/>
      <c r="AR21" s="3"/>
      <c r="AS21" s="3"/>
      <c r="AT21" s="3"/>
      <c r="AU21" s="3"/>
      <c r="AV21" s="3"/>
      <c r="AW21" s="3"/>
      <c r="AX21" s="3"/>
      <c r="AY21" s="3" t="str">
        <f>+G21</f>
        <v>TJA-ARRE-01/2026</v>
      </c>
      <c r="AZ21" s="31">
        <v>46023</v>
      </c>
      <c r="BA21" s="31">
        <v>46023</v>
      </c>
      <c r="BB21" s="31">
        <v>46387</v>
      </c>
      <c r="BC21" s="20">
        <v>229260.72</v>
      </c>
      <c r="BD21" s="20">
        <f>+BC21*1.16</f>
        <v>265942.43520000001</v>
      </c>
      <c r="BE21" s="3"/>
      <c r="BF21" s="3"/>
      <c r="BG21" s="3" t="s">
        <v>369</v>
      </c>
      <c r="BH21" s="3"/>
      <c r="BI21" s="3" t="s">
        <v>365</v>
      </c>
      <c r="BJ21" s="3" t="s">
        <v>710</v>
      </c>
      <c r="BK21" s="3"/>
      <c r="BL21" s="3"/>
      <c r="BM21" s="3"/>
      <c r="BN21" s="3"/>
      <c r="BO21" s="3"/>
      <c r="BP21" s="3">
        <v>14</v>
      </c>
      <c r="BQ21" s="3" t="s">
        <v>303</v>
      </c>
      <c r="BR21" s="3">
        <v>1526010000</v>
      </c>
      <c r="BS21" s="3" t="s">
        <v>366</v>
      </c>
      <c r="BT21" s="3"/>
      <c r="BU21" s="3"/>
      <c r="BV21" s="3"/>
      <c r="BW21" s="3"/>
      <c r="BX21" s="3"/>
      <c r="BY21" s="3" t="s">
        <v>203</v>
      </c>
      <c r="BZ21" s="3"/>
      <c r="CA21" s="3"/>
      <c r="CB21" s="3"/>
      <c r="CC21" s="3"/>
      <c r="CD21" s="3"/>
      <c r="CE21" s="3"/>
      <c r="CF21" s="3"/>
      <c r="CG21" s="3" t="s">
        <v>367</v>
      </c>
      <c r="CH21" s="4">
        <v>46111</v>
      </c>
      <c r="CI21" s="3" t="s">
        <v>819</v>
      </c>
    </row>
    <row r="22" spans="1:87" s="15" customFormat="1" ht="96" x14ac:dyDescent="0.3">
      <c r="A22" s="3">
        <v>2026</v>
      </c>
      <c r="B22" s="4">
        <v>46023</v>
      </c>
      <c r="C22" s="4">
        <v>46112</v>
      </c>
      <c r="D22" s="3" t="s">
        <v>193</v>
      </c>
      <c r="E22" s="3" t="s">
        <v>198</v>
      </c>
      <c r="F22" s="3" t="s">
        <v>200</v>
      </c>
      <c r="G22" s="3" t="s">
        <v>725</v>
      </c>
      <c r="H22" s="3"/>
      <c r="I22" s="3" t="s">
        <v>709</v>
      </c>
      <c r="J22" s="3"/>
      <c r="K22" s="3"/>
      <c r="L22" s="3"/>
      <c r="M22" s="3"/>
      <c r="N22" s="3" t="s">
        <v>719</v>
      </c>
      <c r="O22" s="3"/>
      <c r="P22" s="3"/>
      <c r="Q22" s="3"/>
      <c r="R22" s="3"/>
      <c r="S22" s="3"/>
      <c r="T22" s="3"/>
      <c r="U22" s="3"/>
      <c r="V22" s="3"/>
      <c r="W22" s="3" t="s">
        <v>720</v>
      </c>
      <c r="X22" s="3" t="s">
        <v>721</v>
      </c>
      <c r="Y22" s="3" t="s">
        <v>722</v>
      </c>
      <c r="Z22" s="3" t="s">
        <v>205</v>
      </c>
      <c r="AA22" s="3"/>
      <c r="AB22" s="3"/>
      <c r="AC22" s="3" t="s">
        <v>723</v>
      </c>
      <c r="AD22" s="3" t="s">
        <v>212</v>
      </c>
      <c r="AE22" s="3" t="s">
        <v>724</v>
      </c>
      <c r="AF22" s="3">
        <v>7</v>
      </c>
      <c r="AG22" s="3" t="s">
        <v>368</v>
      </c>
      <c r="AH22" s="3" t="s">
        <v>237</v>
      </c>
      <c r="AI22" s="3" t="s">
        <v>497</v>
      </c>
      <c r="AJ22" s="3">
        <v>14</v>
      </c>
      <c r="AK22" s="3" t="s">
        <v>297</v>
      </c>
      <c r="AL22" s="3">
        <v>14</v>
      </c>
      <c r="AM22" s="3" t="s">
        <v>297</v>
      </c>
      <c r="AN22" s="3">
        <v>22</v>
      </c>
      <c r="AO22" s="3" t="s">
        <v>297</v>
      </c>
      <c r="AP22" s="3">
        <v>76000</v>
      </c>
      <c r="AQ22" s="3"/>
      <c r="AR22" s="3"/>
      <c r="AS22" s="3"/>
      <c r="AT22" s="3"/>
      <c r="AU22" s="3"/>
      <c r="AV22" s="3"/>
      <c r="AW22" s="3"/>
      <c r="AX22" s="3"/>
      <c r="AY22" s="3" t="str">
        <f>+G22</f>
        <v>TJA-ARRE-02/2026</v>
      </c>
      <c r="AZ22" s="4">
        <v>46023</v>
      </c>
      <c r="BA22" s="4">
        <v>46023</v>
      </c>
      <c r="BB22" s="31">
        <v>46387</v>
      </c>
      <c r="BC22" s="20">
        <v>149969.04</v>
      </c>
      <c r="BD22" s="20">
        <f>+BC22*1.16</f>
        <v>173964.0864</v>
      </c>
      <c r="BE22" s="3"/>
      <c r="BF22" s="3"/>
      <c r="BG22" s="3" t="s">
        <v>369</v>
      </c>
      <c r="BH22" s="3"/>
      <c r="BI22" s="3" t="s">
        <v>365</v>
      </c>
      <c r="BJ22" s="3" t="s">
        <v>719</v>
      </c>
      <c r="BK22" s="3"/>
      <c r="BL22" s="3"/>
      <c r="BM22" s="3"/>
      <c r="BN22" s="3"/>
      <c r="BO22" s="3"/>
      <c r="BP22" s="3">
        <v>15</v>
      </c>
      <c r="BQ22" s="3" t="s">
        <v>303</v>
      </c>
      <c r="BR22" s="3">
        <v>1526010000</v>
      </c>
      <c r="BS22" s="3" t="s">
        <v>366</v>
      </c>
      <c r="BT22" s="3"/>
      <c r="BU22" s="3"/>
      <c r="BV22" s="3"/>
      <c r="BW22" s="3"/>
      <c r="BX22" s="3"/>
      <c r="BY22" s="3" t="s">
        <v>203</v>
      </c>
      <c r="BZ22" s="3"/>
      <c r="CA22" s="3"/>
      <c r="CB22" s="3"/>
      <c r="CC22" s="3"/>
      <c r="CD22" s="3"/>
      <c r="CE22" s="3"/>
      <c r="CF22" s="3"/>
      <c r="CG22" s="3" t="s">
        <v>367</v>
      </c>
      <c r="CH22" s="4">
        <v>46111</v>
      </c>
      <c r="CI22" s="3" t="s">
        <v>819</v>
      </c>
    </row>
    <row r="23" spans="1:87" s="15" customFormat="1" ht="72" x14ac:dyDescent="0.3">
      <c r="A23" s="3">
        <v>2026</v>
      </c>
      <c r="B23" s="4">
        <v>46023</v>
      </c>
      <c r="C23" s="4">
        <v>46112</v>
      </c>
      <c r="D23" s="3" t="s">
        <v>193</v>
      </c>
      <c r="E23" s="3" t="s">
        <v>198</v>
      </c>
      <c r="F23" s="3" t="s">
        <v>200</v>
      </c>
      <c r="G23" s="3" t="s">
        <v>760</v>
      </c>
      <c r="H23" s="3"/>
      <c r="I23" s="3" t="s">
        <v>709</v>
      </c>
      <c r="J23" s="3"/>
      <c r="K23" s="3"/>
      <c r="L23" s="3"/>
      <c r="M23" s="3"/>
      <c r="N23" s="3" t="s">
        <v>761</v>
      </c>
      <c r="O23" s="3"/>
      <c r="P23" s="3"/>
      <c r="Q23" s="3"/>
      <c r="R23" s="3"/>
      <c r="S23" s="3"/>
      <c r="T23" s="3"/>
      <c r="U23" s="3"/>
      <c r="V23" s="3"/>
      <c r="W23" s="3" t="s">
        <v>762</v>
      </c>
      <c r="X23" s="3" t="s">
        <v>763</v>
      </c>
      <c r="Y23" s="3" t="s">
        <v>764</v>
      </c>
      <c r="Z23" s="3" t="s">
        <v>205</v>
      </c>
      <c r="AA23" s="3"/>
      <c r="AB23" s="3"/>
      <c r="AC23" s="3" t="s">
        <v>765</v>
      </c>
      <c r="AD23" s="3" t="s">
        <v>220</v>
      </c>
      <c r="AE23" s="3" t="s">
        <v>766</v>
      </c>
      <c r="AF23" s="3" t="s">
        <v>767</v>
      </c>
      <c r="AG23" s="3" t="s">
        <v>368</v>
      </c>
      <c r="AH23" s="3" t="s">
        <v>237</v>
      </c>
      <c r="AI23" s="3" t="s">
        <v>497</v>
      </c>
      <c r="AJ23" s="3">
        <v>7</v>
      </c>
      <c r="AK23" s="3" t="s">
        <v>371</v>
      </c>
      <c r="AL23" s="3">
        <v>7</v>
      </c>
      <c r="AM23" s="3" t="s">
        <v>371</v>
      </c>
      <c r="AN23" s="3">
        <v>11</v>
      </c>
      <c r="AO23" s="3" t="s">
        <v>274</v>
      </c>
      <c r="AP23" s="3">
        <v>38000</v>
      </c>
      <c r="AQ23" s="3"/>
      <c r="AR23" s="3"/>
      <c r="AS23" s="3"/>
      <c r="AT23" s="3"/>
      <c r="AU23" s="3"/>
      <c r="AV23" s="3"/>
      <c r="AW23" s="3"/>
      <c r="AX23" s="3"/>
      <c r="AY23" s="3" t="str">
        <f>+G23</f>
        <v>TJA-ARRE-03/2026</v>
      </c>
      <c r="AZ23" s="4">
        <v>46023</v>
      </c>
      <c r="BA23" s="4">
        <v>46023</v>
      </c>
      <c r="BB23" s="31">
        <v>46387</v>
      </c>
      <c r="BC23" s="20">
        <v>167678.88</v>
      </c>
      <c r="BD23" s="20">
        <v>194507.5</v>
      </c>
      <c r="BE23" s="3"/>
      <c r="BF23" s="3"/>
      <c r="BG23" s="3" t="s">
        <v>369</v>
      </c>
      <c r="BH23" s="3"/>
      <c r="BI23" s="3" t="s">
        <v>365</v>
      </c>
      <c r="BJ23" s="3" t="s">
        <v>761</v>
      </c>
      <c r="BK23" s="3"/>
      <c r="BL23" s="3"/>
      <c r="BM23" s="3"/>
      <c r="BN23" s="3"/>
      <c r="BO23" s="3"/>
      <c r="BP23" s="3">
        <v>16</v>
      </c>
      <c r="BQ23" s="3" t="s">
        <v>303</v>
      </c>
      <c r="BR23" s="3">
        <v>1526010000</v>
      </c>
      <c r="BS23" s="3" t="s">
        <v>366</v>
      </c>
      <c r="BT23" s="3"/>
      <c r="BU23" s="3"/>
      <c r="BV23" s="3"/>
      <c r="BW23" s="3"/>
      <c r="BX23" s="3"/>
      <c r="BY23" s="3" t="s">
        <v>203</v>
      </c>
      <c r="BZ23" s="3"/>
      <c r="CA23" s="3"/>
      <c r="CB23" s="3"/>
      <c r="CC23" s="3"/>
      <c r="CD23" s="3"/>
      <c r="CE23" s="3"/>
      <c r="CF23" s="3"/>
      <c r="CG23" s="3" t="s">
        <v>367</v>
      </c>
      <c r="CH23" s="4">
        <v>46111</v>
      </c>
      <c r="CI23" s="3" t="s">
        <v>819</v>
      </c>
    </row>
    <row r="24" spans="1:87" s="15" customFormat="1" ht="72" x14ac:dyDescent="0.3">
      <c r="A24" s="3">
        <v>2026</v>
      </c>
      <c r="B24" s="4">
        <v>46023</v>
      </c>
      <c r="C24" s="4">
        <v>46112</v>
      </c>
      <c r="D24" s="3" t="s">
        <v>193</v>
      </c>
      <c r="E24" s="3" t="s">
        <v>198</v>
      </c>
      <c r="F24" s="3" t="s">
        <v>200</v>
      </c>
      <c r="G24" s="3" t="s">
        <v>768</v>
      </c>
      <c r="H24" s="3"/>
      <c r="I24" s="3" t="s">
        <v>709</v>
      </c>
      <c r="J24" s="3"/>
      <c r="K24" s="3"/>
      <c r="L24" s="3"/>
      <c r="M24" s="3"/>
      <c r="N24" s="3" t="s">
        <v>769</v>
      </c>
      <c r="O24" s="3"/>
      <c r="P24" s="3"/>
      <c r="Q24" s="3"/>
      <c r="R24" s="3"/>
      <c r="S24" s="3"/>
      <c r="T24" s="3"/>
      <c r="U24" s="3"/>
      <c r="V24" s="3"/>
      <c r="W24" s="3"/>
      <c r="X24" s="3"/>
      <c r="Y24" s="3"/>
      <c r="Z24" s="3" t="s">
        <v>204</v>
      </c>
      <c r="AA24" s="3" t="s">
        <v>770</v>
      </c>
      <c r="AB24" s="3">
        <v>10</v>
      </c>
      <c r="AC24" s="3" t="s">
        <v>774</v>
      </c>
      <c r="AD24" s="3" t="s">
        <v>231</v>
      </c>
      <c r="AE24" s="3" t="s">
        <v>775</v>
      </c>
      <c r="AF24" s="3">
        <v>488</v>
      </c>
      <c r="AG24" s="3" t="s">
        <v>368</v>
      </c>
      <c r="AH24" s="3" t="s">
        <v>237</v>
      </c>
      <c r="AI24" s="3" t="s">
        <v>497</v>
      </c>
      <c r="AJ24" s="3">
        <v>17</v>
      </c>
      <c r="AK24" s="3" t="s">
        <v>370</v>
      </c>
      <c r="AL24" s="3">
        <v>17</v>
      </c>
      <c r="AM24" s="3" t="s">
        <v>370</v>
      </c>
      <c r="AN24" s="3">
        <v>11</v>
      </c>
      <c r="AO24" s="3" t="s">
        <v>274</v>
      </c>
      <c r="AP24" s="3">
        <v>36500</v>
      </c>
      <c r="AQ24" s="3"/>
      <c r="AR24" s="3"/>
      <c r="AS24" s="3"/>
      <c r="AT24" s="3"/>
      <c r="AU24" s="3"/>
      <c r="AV24" s="3"/>
      <c r="AW24" s="3"/>
      <c r="AX24" s="3"/>
      <c r="AY24" s="3" t="str">
        <f>+G24</f>
        <v>TJA-ARRE-04/2026</v>
      </c>
      <c r="AZ24" s="4">
        <v>46023</v>
      </c>
      <c r="BA24" s="4">
        <v>46023</v>
      </c>
      <c r="BB24" s="31">
        <v>46387</v>
      </c>
      <c r="BC24" s="20">
        <v>198450</v>
      </c>
      <c r="BD24" s="20">
        <v>230202</v>
      </c>
      <c r="BE24" s="3"/>
      <c r="BF24" s="3"/>
      <c r="BG24" s="3" t="s">
        <v>369</v>
      </c>
      <c r="BH24" s="3"/>
      <c r="BI24" s="3" t="s">
        <v>365</v>
      </c>
      <c r="BJ24" s="3" t="s">
        <v>769</v>
      </c>
      <c r="BK24" s="3"/>
      <c r="BL24" s="3"/>
      <c r="BM24" s="3"/>
      <c r="BN24" s="3"/>
      <c r="BO24" s="3"/>
      <c r="BP24" s="3">
        <v>17</v>
      </c>
      <c r="BQ24" s="3" t="s">
        <v>303</v>
      </c>
      <c r="BR24" s="3">
        <v>1526010000</v>
      </c>
      <c r="BS24" s="3" t="s">
        <v>366</v>
      </c>
      <c r="BT24" s="3"/>
      <c r="BU24" s="3"/>
      <c r="BV24" s="3"/>
      <c r="BW24" s="3"/>
      <c r="BX24" s="3"/>
      <c r="BY24" s="3" t="s">
        <v>203</v>
      </c>
      <c r="BZ24" s="3"/>
      <c r="CA24" s="3"/>
      <c r="CB24" s="3"/>
      <c r="CC24" s="3"/>
      <c r="CD24" s="3"/>
      <c r="CE24" s="3"/>
      <c r="CF24" s="3"/>
      <c r="CG24" s="3" t="s">
        <v>367</v>
      </c>
      <c r="CH24" s="4">
        <v>46111</v>
      </c>
      <c r="CI24" s="3" t="s">
        <v>819</v>
      </c>
    </row>
    <row r="25" spans="1:87" s="15" customFormat="1" ht="72" x14ac:dyDescent="0.3">
      <c r="A25" s="3">
        <v>2026</v>
      </c>
      <c r="B25" s="4">
        <v>46023</v>
      </c>
      <c r="C25" s="4">
        <v>46112</v>
      </c>
      <c r="D25" s="3" t="s">
        <v>193</v>
      </c>
      <c r="E25" s="3" t="s">
        <v>198</v>
      </c>
      <c r="F25" s="3" t="s">
        <v>200</v>
      </c>
      <c r="G25" s="3" t="s">
        <v>776</v>
      </c>
      <c r="H25" s="3"/>
      <c r="I25" s="3" t="s">
        <v>709</v>
      </c>
      <c r="J25" s="3"/>
      <c r="K25" s="3"/>
      <c r="L25" s="3"/>
      <c r="M25" s="3"/>
      <c r="N25" s="3" t="s">
        <v>777</v>
      </c>
      <c r="O25" s="3"/>
      <c r="P25" s="3"/>
      <c r="Q25" s="3"/>
      <c r="R25" s="3"/>
      <c r="S25" s="3"/>
      <c r="T25" s="3"/>
      <c r="U25" s="3"/>
      <c r="V25" s="3"/>
      <c r="W25" s="3" t="s">
        <v>778</v>
      </c>
      <c r="X25" s="3" t="s">
        <v>779</v>
      </c>
      <c r="Y25" s="3" t="s">
        <v>780</v>
      </c>
      <c r="Z25" s="3" t="s">
        <v>205</v>
      </c>
      <c r="AA25" s="3"/>
      <c r="AB25" s="3"/>
      <c r="AC25" s="3" t="s">
        <v>781</v>
      </c>
      <c r="AD25" s="3" t="s">
        <v>212</v>
      </c>
      <c r="AE25" s="3" t="s">
        <v>782</v>
      </c>
      <c r="AF25" s="3">
        <v>100</v>
      </c>
      <c r="AG25" s="3">
        <v>101</v>
      </c>
      <c r="AH25" s="3" t="s">
        <v>237</v>
      </c>
      <c r="AI25" s="3" t="s">
        <v>497</v>
      </c>
      <c r="AJ25" s="3">
        <v>27</v>
      </c>
      <c r="AK25" s="3" t="s">
        <v>416</v>
      </c>
      <c r="AL25" s="3">
        <v>27</v>
      </c>
      <c r="AM25" s="3" t="s">
        <v>416</v>
      </c>
      <c r="AN25" s="3">
        <v>11</v>
      </c>
      <c r="AO25" s="3" t="s">
        <v>274</v>
      </c>
      <c r="AP25" s="3">
        <v>36700</v>
      </c>
      <c r="AQ25" s="3"/>
      <c r="AR25" s="3"/>
      <c r="AS25" s="3"/>
      <c r="AT25" s="3"/>
      <c r="AU25" s="3"/>
      <c r="AV25" s="3"/>
      <c r="AW25" s="3"/>
      <c r="AX25" s="3"/>
      <c r="AY25" s="3" t="str">
        <f>+G25</f>
        <v>TJA-ARRE-05/2026</v>
      </c>
      <c r="AZ25" s="4">
        <v>46023</v>
      </c>
      <c r="BA25" s="4">
        <v>46023</v>
      </c>
      <c r="BB25" s="31">
        <v>46387</v>
      </c>
      <c r="BC25" s="20">
        <v>88200</v>
      </c>
      <c r="BD25" s="20">
        <v>102312</v>
      </c>
      <c r="BE25" s="3"/>
      <c r="BF25" s="3"/>
      <c r="BG25" s="3" t="s">
        <v>369</v>
      </c>
      <c r="BH25" s="3"/>
      <c r="BI25" s="3" t="s">
        <v>365</v>
      </c>
      <c r="BJ25" s="3" t="s">
        <v>783</v>
      </c>
      <c r="BK25" s="3"/>
      <c r="BL25" s="3"/>
      <c r="BM25" s="3"/>
      <c r="BN25" s="3"/>
      <c r="BO25" s="3"/>
      <c r="BP25" s="3">
        <v>18</v>
      </c>
      <c r="BQ25" s="3" t="s">
        <v>303</v>
      </c>
      <c r="BR25" s="3">
        <v>1526010000</v>
      </c>
      <c r="BS25" s="3" t="s">
        <v>366</v>
      </c>
      <c r="BT25" s="3"/>
      <c r="BU25" s="3"/>
      <c r="BV25" s="3"/>
      <c r="BW25" s="3"/>
      <c r="BX25" s="3"/>
      <c r="BY25" s="3" t="s">
        <v>203</v>
      </c>
      <c r="BZ25" s="3"/>
      <c r="CA25" s="3"/>
      <c r="CB25" s="3"/>
      <c r="CC25" s="3"/>
      <c r="CD25" s="3"/>
      <c r="CE25" s="3"/>
      <c r="CF25" s="3"/>
      <c r="CG25" s="3" t="s">
        <v>367</v>
      </c>
      <c r="CH25" s="4">
        <v>46111</v>
      </c>
      <c r="CI25" s="3" t="s">
        <v>819</v>
      </c>
    </row>
    <row r="26" spans="1:87" ht="30" customHeight="1" x14ac:dyDescent="0.3">
      <c r="A26" s="3">
        <v>2026</v>
      </c>
      <c r="B26" s="4">
        <v>46023</v>
      </c>
      <c r="C26" s="4">
        <v>46112</v>
      </c>
      <c r="D26" s="3" t="s">
        <v>193</v>
      </c>
      <c r="E26" s="3" t="s">
        <v>199</v>
      </c>
      <c r="F26" s="3" t="s">
        <v>200</v>
      </c>
      <c r="G26" s="3" t="s">
        <v>579</v>
      </c>
      <c r="H26" s="3"/>
      <c r="I26" s="3" t="s">
        <v>418</v>
      </c>
      <c r="J26" s="3"/>
      <c r="K26" s="3"/>
      <c r="L26" s="3"/>
      <c r="M26" s="3"/>
      <c r="N26" s="3" t="s">
        <v>419</v>
      </c>
      <c r="O26" s="3"/>
      <c r="P26" s="3"/>
      <c r="Q26" s="3"/>
      <c r="R26" s="3"/>
      <c r="S26" s="3"/>
      <c r="T26" s="3"/>
      <c r="U26" s="3"/>
      <c r="V26" s="3"/>
      <c r="W26" s="3" t="s">
        <v>439</v>
      </c>
      <c r="X26" s="3" t="s">
        <v>362</v>
      </c>
      <c r="Y26" s="3" t="s">
        <v>406</v>
      </c>
      <c r="Z26" s="3" t="s">
        <v>204</v>
      </c>
      <c r="AA26" s="3"/>
      <c r="AB26" s="3"/>
      <c r="AC26" s="3" t="s">
        <v>487</v>
      </c>
      <c r="AD26" s="3" t="s">
        <v>212</v>
      </c>
      <c r="AE26" s="3" t="s">
        <v>488</v>
      </c>
      <c r="AF26" s="3">
        <v>235</v>
      </c>
      <c r="AG26" s="3" t="s">
        <v>368</v>
      </c>
      <c r="AH26" s="3" t="s">
        <v>237</v>
      </c>
      <c r="AI26" s="3" t="s">
        <v>489</v>
      </c>
      <c r="AJ26" s="3">
        <v>20</v>
      </c>
      <c r="AK26" s="3" t="s">
        <v>364</v>
      </c>
      <c r="AL26" s="3">
        <v>20</v>
      </c>
      <c r="AM26" s="3" t="s">
        <v>364</v>
      </c>
      <c r="AN26" s="3">
        <v>11</v>
      </c>
      <c r="AO26" s="3" t="s">
        <v>274</v>
      </c>
      <c r="AP26" s="3">
        <v>37204</v>
      </c>
      <c r="AQ26" s="3"/>
      <c r="AR26" s="3"/>
      <c r="AS26" s="3"/>
      <c r="AT26" s="3"/>
      <c r="AU26" s="3"/>
      <c r="AV26" s="3"/>
      <c r="AW26" s="3"/>
      <c r="AX26" s="3"/>
      <c r="AY26" s="3" t="str">
        <f t="shared" si="1"/>
        <v>SP-01-2026</v>
      </c>
      <c r="AZ26" s="4">
        <v>46024</v>
      </c>
      <c r="BA26" s="4">
        <v>46024</v>
      </c>
      <c r="BB26" s="4">
        <v>46371</v>
      </c>
      <c r="BC26" s="20">
        <f t="shared" ref="BC26:BC60" si="14">+BD26/1.16</f>
        <v>457453.4224137931</v>
      </c>
      <c r="BD26" s="20">
        <v>530645.97</v>
      </c>
      <c r="BE26" s="3"/>
      <c r="BF26" s="3"/>
      <c r="BG26" s="3" t="s">
        <v>556</v>
      </c>
      <c r="BH26" s="3"/>
      <c r="BI26" s="3" t="s">
        <v>365</v>
      </c>
      <c r="BJ26" s="3" t="str">
        <f t="shared" si="2"/>
        <v>Servicios profesionales independientes consistentes en la asesoría y consultoría en la proyección de resoluciones relacionadas con el trámite de los procesos y procedimientos a cargo de la Primera Sala</v>
      </c>
      <c r="BK26" s="3"/>
      <c r="BL26" s="3"/>
      <c r="BM26" s="3"/>
      <c r="BN26" s="24" t="s">
        <v>784</v>
      </c>
      <c r="BO26" s="3"/>
      <c r="BP26" s="3">
        <v>19</v>
      </c>
      <c r="BQ26" s="3" t="s">
        <v>303</v>
      </c>
      <c r="BR26" s="3">
        <v>1526010000</v>
      </c>
      <c r="BS26" s="3" t="s">
        <v>366</v>
      </c>
      <c r="BT26" s="3"/>
      <c r="BU26" s="3"/>
      <c r="BV26" s="3"/>
      <c r="BW26" s="3"/>
      <c r="BX26" s="3"/>
      <c r="BY26" s="3" t="s">
        <v>203</v>
      </c>
      <c r="BZ26" s="3"/>
      <c r="CA26" s="3"/>
      <c r="CB26" s="3"/>
      <c r="CC26" s="3"/>
      <c r="CD26" s="3"/>
      <c r="CE26" s="3"/>
      <c r="CF26" s="3"/>
      <c r="CG26" s="3" t="s">
        <v>367</v>
      </c>
      <c r="CH26" s="4">
        <v>46111</v>
      </c>
      <c r="CI26" s="3"/>
    </row>
    <row r="27" spans="1:87" ht="30.6" customHeight="1" x14ac:dyDescent="0.3">
      <c r="A27" s="3">
        <v>2026</v>
      </c>
      <c r="B27" s="4">
        <v>46023</v>
      </c>
      <c r="C27" s="4">
        <v>46112</v>
      </c>
      <c r="D27" s="3" t="s">
        <v>193</v>
      </c>
      <c r="E27" s="3" t="s">
        <v>199</v>
      </c>
      <c r="F27" s="3" t="s">
        <v>200</v>
      </c>
      <c r="G27" s="3" t="s">
        <v>580</v>
      </c>
      <c r="H27" s="3"/>
      <c r="I27" s="3" t="s">
        <v>361</v>
      </c>
      <c r="J27" s="3"/>
      <c r="K27" s="3"/>
      <c r="L27" s="3"/>
      <c r="M27" s="3"/>
      <c r="N27" s="3" t="s">
        <v>434</v>
      </c>
      <c r="O27" s="3"/>
      <c r="P27" s="3"/>
      <c r="Q27" s="3"/>
      <c r="R27" s="3"/>
      <c r="S27" s="3"/>
      <c r="T27" s="3"/>
      <c r="U27" s="3"/>
      <c r="V27" s="3"/>
      <c r="W27" s="3" t="s">
        <v>476</v>
      </c>
      <c r="X27" s="3" t="s">
        <v>477</v>
      </c>
      <c r="Y27" s="3" t="s">
        <v>377</v>
      </c>
      <c r="Z27" s="3" t="s">
        <v>204</v>
      </c>
      <c r="AA27" s="3"/>
      <c r="AB27" s="3"/>
      <c r="AC27" s="3" t="s">
        <v>539</v>
      </c>
      <c r="AD27" s="3" t="s">
        <v>212</v>
      </c>
      <c r="AE27" s="3" t="s">
        <v>540</v>
      </c>
      <c r="AF27" s="3" t="s">
        <v>368</v>
      </c>
      <c r="AG27" s="3" t="s">
        <v>368</v>
      </c>
      <c r="AH27" s="3" t="s">
        <v>237</v>
      </c>
      <c r="AI27" s="3" t="s">
        <v>412</v>
      </c>
      <c r="AJ27" s="3">
        <v>15</v>
      </c>
      <c r="AK27" s="3" t="s">
        <v>274</v>
      </c>
      <c r="AL27" s="3">
        <v>15</v>
      </c>
      <c r="AM27" s="3" t="s">
        <v>274</v>
      </c>
      <c r="AN27" s="3">
        <v>11</v>
      </c>
      <c r="AO27" s="3" t="s">
        <v>274</v>
      </c>
      <c r="AP27" s="3">
        <v>36040</v>
      </c>
      <c r="AQ27" s="3"/>
      <c r="AR27" s="3"/>
      <c r="AS27" s="3"/>
      <c r="AT27" s="3"/>
      <c r="AU27" s="3"/>
      <c r="AV27" s="3"/>
      <c r="AW27" s="3"/>
      <c r="AX27" s="3"/>
      <c r="AY27" s="3" t="str">
        <f t="shared" si="1"/>
        <v>SP-02-2026</v>
      </c>
      <c r="AZ27" s="4">
        <v>46024</v>
      </c>
      <c r="BA27" s="4">
        <v>46024</v>
      </c>
      <c r="BB27" s="4">
        <v>46371</v>
      </c>
      <c r="BC27" s="20">
        <f t="shared" si="14"/>
        <v>457453.4224137931</v>
      </c>
      <c r="BD27" s="20">
        <v>530645.97</v>
      </c>
      <c r="BE27" s="3"/>
      <c r="BF27" s="3"/>
      <c r="BG27" s="3" t="s">
        <v>556</v>
      </c>
      <c r="BH27" s="3"/>
      <c r="BI27" s="3" t="s">
        <v>365</v>
      </c>
      <c r="BJ27" s="3" t="str">
        <f t="shared" si="2"/>
        <v>Prestación de sus servicios profesionales independientes consistentes en la asesoría y consultoría en la proyección de resoluciones relacionadas con el trámite de los procesos y procedimientos a cargo de la Primera Sala</v>
      </c>
      <c r="BK27" s="3"/>
      <c r="BL27" s="3"/>
      <c r="BM27" s="3"/>
      <c r="BN27" s="24" t="s">
        <v>785</v>
      </c>
      <c r="BO27" s="3"/>
      <c r="BP27" s="3">
        <v>20</v>
      </c>
      <c r="BQ27" s="3" t="s">
        <v>303</v>
      </c>
      <c r="BR27" s="3">
        <v>1526010000</v>
      </c>
      <c r="BS27" s="3" t="s">
        <v>366</v>
      </c>
      <c r="BT27" s="3"/>
      <c r="BU27" s="3"/>
      <c r="BV27" s="3"/>
      <c r="BW27" s="3"/>
      <c r="BX27" s="3"/>
      <c r="BY27" s="3" t="s">
        <v>203</v>
      </c>
      <c r="BZ27" s="3"/>
      <c r="CA27" s="3"/>
      <c r="CB27" s="3"/>
      <c r="CC27" s="3"/>
      <c r="CD27" s="3"/>
      <c r="CE27" s="3"/>
      <c r="CF27" s="3"/>
      <c r="CG27" s="3" t="s">
        <v>367</v>
      </c>
      <c r="CH27" s="4">
        <v>46111</v>
      </c>
      <c r="CI27" s="3"/>
    </row>
    <row r="28" spans="1:87" ht="30.6" customHeight="1" x14ac:dyDescent="0.3">
      <c r="A28" s="3">
        <v>2026</v>
      </c>
      <c r="B28" s="4">
        <v>46023</v>
      </c>
      <c r="C28" s="4">
        <v>46112</v>
      </c>
      <c r="D28" s="3" t="s">
        <v>193</v>
      </c>
      <c r="E28" s="3" t="s">
        <v>199</v>
      </c>
      <c r="F28" s="3" t="s">
        <v>200</v>
      </c>
      <c r="G28" s="3" t="s">
        <v>581</v>
      </c>
      <c r="H28" s="3"/>
      <c r="I28" s="3" t="s">
        <v>418</v>
      </c>
      <c r="J28" s="3"/>
      <c r="K28" s="3"/>
      <c r="L28" s="3"/>
      <c r="M28" s="3"/>
      <c r="N28" s="3" t="s">
        <v>373</v>
      </c>
      <c r="O28" s="3"/>
      <c r="P28" s="3"/>
      <c r="Q28" s="3"/>
      <c r="R28" s="3"/>
      <c r="S28" s="3"/>
      <c r="T28" s="3"/>
      <c r="U28" s="3"/>
      <c r="V28" s="3"/>
      <c r="W28" s="3" t="s">
        <v>381</v>
      </c>
      <c r="X28" s="3" t="s">
        <v>382</v>
      </c>
      <c r="Y28" s="3" t="s">
        <v>383</v>
      </c>
      <c r="Z28" s="3" t="s">
        <v>205</v>
      </c>
      <c r="AA28" s="3"/>
      <c r="AB28" s="3"/>
      <c r="AC28" s="3" t="s">
        <v>388</v>
      </c>
      <c r="AD28" s="3" t="s">
        <v>212</v>
      </c>
      <c r="AE28" s="3" t="s">
        <v>389</v>
      </c>
      <c r="AF28" s="3">
        <v>130</v>
      </c>
      <c r="AG28" s="3" t="s">
        <v>368</v>
      </c>
      <c r="AH28" s="3" t="s">
        <v>237</v>
      </c>
      <c r="AI28" s="3" t="s">
        <v>390</v>
      </c>
      <c r="AJ28" s="3">
        <v>17</v>
      </c>
      <c r="AK28" s="3" t="s">
        <v>370</v>
      </c>
      <c r="AL28" s="3">
        <v>17</v>
      </c>
      <c r="AM28" s="3" t="s">
        <v>370</v>
      </c>
      <c r="AN28" s="3">
        <v>11</v>
      </c>
      <c r="AO28" s="3" t="s">
        <v>274</v>
      </c>
      <c r="AP28" s="3">
        <v>36540</v>
      </c>
      <c r="AQ28" s="3"/>
      <c r="AR28" s="3"/>
      <c r="AS28" s="3"/>
      <c r="AT28" s="3"/>
      <c r="AU28" s="3"/>
      <c r="AV28" s="3"/>
      <c r="AW28" s="3"/>
      <c r="AX28" s="3"/>
      <c r="AY28" s="3" t="str">
        <f t="shared" si="1"/>
        <v>SP-03-2026</v>
      </c>
      <c r="AZ28" s="4">
        <v>46024</v>
      </c>
      <c r="BA28" s="4">
        <v>46024</v>
      </c>
      <c r="BB28" s="4">
        <v>46371</v>
      </c>
      <c r="BC28" s="20">
        <f t="shared" si="14"/>
        <v>196339.80172413794</v>
      </c>
      <c r="BD28" s="20">
        <v>227754.17</v>
      </c>
      <c r="BE28" s="3"/>
      <c r="BF28" s="3"/>
      <c r="BG28" s="3" t="s">
        <v>556</v>
      </c>
      <c r="BH28" s="3"/>
      <c r="BI28" s="3" t="s">
        <v>365</v>
      </c>
      <c r="BJ28" s="3" t="str">
        <f t="shared" si="2"/>
        <v xml:space="preserve">Prestación de sus servicios profesionales independientes de apoyo administrativo en la Primera Sala </v>
      </c>
      <c r="BK28" s="3"/>
      <c r="BL28" s="3"/>
      <c r="BM28" s="3"/>
      <c r="BN28" s="24" t="s">
        <v>786</v>
      </c>
      <c r="BO28" s="3"/>
      <c r="BP28" s="3">
        <v>21</v>
      </c>
      <c r="BQ28" s="3" t="s">
        <v>303</v>
      </c>
      <c r="BR28" s="3">
        <v>1526010000</v>
      </c>
      <c r="BS28" s="3" t="s">
        <v>366</v>
      </c>
      <c r="BT28" s="3"/>
      <c r="BU28" s="3"/>
      <c r="BV28" s="3"/>
      <c r="BW28" s="3"/>
      <c r="BX28" s="3"/>
      <c r="BY28" s="3" t="s">
        <v>203</v>
      </c>
      <c r="BZ28" s="3"/>
      <c r="CA28" s="3"/>
      <c r="CB28" s="3"/>
      <c r="CC28" s="3"/>
      <c r="CD28" s="3"/>
      <c r="CE28" s="3"/>
      <c r="CF28" s="3"/>
      <c r="CG28" s="3" t="s">
        <v>367</v>
      </c>
      <c r="CH28" s="4">
        <v>46111</v>
      </c>
      <c r="CI28" s="3"/>
    </row>
    <row r="29" spans="1:87" ht="30.6" customHeight="1" x14ac:dyDescent="0.3">
      <c r="A29" s="3">
        <v>2026</v>
      </c>
      <c r="B29" s="4">
        <v>46023</v>
      </c>
      <c r="C29" s="4">
        <v>46112</v>
      </c>
      <c r="D29" s="3" t="s">
        <v>193</v>
      </c>
      <c r="E29" s="3" t="s">
        <v>199</v>
      </c>
      <c r="F29" s="3" t="s">
        <v>200</v>
      </c>
      <c r="G29" s="3" t="s">
        <v>582</v>
      </c>
      <c r="H29" s="3"/>
      <c r="I29" s="3" t="s">
        <v>361</v>
      </c>
      <c r="J29" s="3"/>
      <c r="K29" s="3"/>
      <c r="L29" s="3"/>
      <c r="M29" s="3"/>
      <c r="N29" s="3" t="s">
        <v>394</v>
      </c>
      <c r="O29" s="3"/>
      <c r="P29" s="3"/>
      <c r="Q29" s="3"/>
      <c r="R29" s="3"/>
      <c r="S29" s="3"/>
      <c r="T29" s="3"/>
      <c r="U29" s="3"/>
      <c r="V29" s="3"/>
      <c r="W29" s="3" t="s">
        <v>403</v>
      </c>
      <c r="X29" s="3" t="s">
        <v>404</v>
      </c>
      <c r="Y29" s="3" t="s">
        <v>405</v>
      </c>
      <c r="Z29" s="3" t="s">
        <v>205</v>
      </c>
      <c r="AA29" s="3"/>
      <c r="AB29" s="3"/>
      <c r="AC29" s="3" t="s">
        <v>413</v>
      </c>
      <c r="AD29" s="3" t="s">
        <v>207</v>
      </c>
      <c r="AE29" s="3" t="s">
        <v>414</v>
      </c>
      <c r="AF29" s="3">
        <v>315</v>
      </c>
      <c r="AG29" s="3" t="s">
        <v>368</v>
      </c>
      <c r="AH29" s="3" t="s">
        <v>237</v>
      </c>
      <c r="AI29" s="3" t="s">
        <v>415</v>
      </c>
      <c r="AJ29" s="3">
        <v>27</v>
      </c>
      <c r="AK29" s="3" t="s">
        <v>416</v>
      </c>
      <c r="AL29" s="3">
        <v>27</v>
      </c>
      <c r="AM29" s="3" t="s">
        <v>416</v>
      </c>
      <c r="AN29" s="3">
        <v>11</v>
      </c>
      <c r="AO29" s="3" t="s">
        <v>274</v>
      </c>
      <c r="AP29" s="3">
        <v>36700</v>
      </c>
      <c r="AQ29" s="3"/>
      <c r="AR29" s="3"/>
      <c r="AS29" s="3"/>
      <c r="AT29" s="3"/>
      <c r="AU29" s="3"/>
      <c r="AV29" s="3"/>
      <c r="AW29" s="3"/>
      <c r="AX29" s="3"/>
      <c r="AY29" s="3" t="str">
        <f t="shared" si="1"/>
        <v>SP-04-2026</v>
      </c>
      <c r="AZ29" s="4">
        <v>46024</v>
      </c>
      <c r="BA29" s="4">
        <v>46024</v>
      </c>
      <c r="BB29" s="4">
        <v>46371</v>
      </c>
      <c r="BC29" s="20">
        <f t="shared" si="14"/>
        <v>196339.80172413794</v>
      </c>
      <c r="BD29" s="20">
        <v>227754.17</v>
      </c>
      <c r="BE29" s="3"/>
      <c r="BF29" s="3"/>
      <c r="BG29" s="3" t="s">
        <v>556</v>
      </c>
      <c r="BH29" s="3"/>
      <c r="BI29" s="3" t="s">
        <v>365</v>
      </c>
      <c r="BJ29" s="3" t="str">
        <f t="shared" si="2"/>
        <v>Prestación de sus servicios profesionales independientes de apoyo administrativo en la Primera Sala</v>
      </c>
      <c r="BK29" s="3"/>
      <c r="BL29" s="3"/>
      <c r="BM29" s="3"/>
      <c r="BN29" s="24" t="s">
        <v>813</v>
      </c>
      <c r="BO29" s="3"/>
      <c r="BP29" s="3">
        <v>22</v>
      </c>
      <c r="BQ29" s="3" t="s">
        <v>303</v>
      </c>
      <c r="BR29" s="3">
        <v>1526010000</v>
      </c>
      <c r="BS29" s="3" t="s">
        <v>366</v>
      </c>
      <c r="BT29" s="3"/>
      <c r="BU29" s="3"/>
      <c r="BV29" s="3"/>
      <c r="BW29" s="3"/>
      <c r="BX29" s="3"/>
      <c r="BY29" s="3" t="s">
        <v>203</v>
      </c>
      <c r="BZ29" s="3"/>
      <c r="CA29" s="3"/>
      <c r="CB29" s="3"/>
      <c r="CC29" s="3"/>
      <c r="CD29" s="3"/>
      <c r="CE29" s="3"/>
      <c r="CF29" s="3"/>
      <c r="CG29" s="3" t="s">
        <v>367</v>
      </c>
      <c r="CH29" s="4">
        <v>46111</v>
      </c>
      <c r="CI29" s="3"/>
    </row>
    <row r="30" spans="1:87" ht="30.6" customHeight="1" x14ac:dyDescent="0.3">
      <c r="A30" s="3">
        <v>2026</v>
      </c>
      <c r="B30" s="4">
        <v>46023</v>
      </c>
      <c r="C30" s="4">
        <v>46112</v>
      </c>
      <c r="D30" s="3" t="s">
        <v>193</v>
      </c>
      <c r="E30" s="3" t="s">
        <v>199</v>
      </c>
      <c r="F30" s="3" t="s">
        <v>200</v>
      </c>
      <c r="G30" s="3" t="s">
        <v>583</v>
      </c>
      <c r="H30" s="3"/>
      <c r="I30" s="3" t="s">
        <v>418</v>
      </c>
      <c r="J30" s="3"/>
      <c r="K30" s="3"/>
      <c r="L30" s="3"/>
      <c r="M30" s="3"/>
      <c r="N30" s="3" t="s">
        <v>420</v>
      </c>
      <c r="O30" s="3"/>
      <c r="P30" s="3"/>
      <c r="Q30" s="3"/>
      <c r="R30" s="3"/>
      <c r="S30" s="3"/>
      <c r="T30" s="3"/>
      <c r="U30" s="3"/>
      <c r="V30" s="3"/>
      <c r="W30" s="3" t="s">
        <v>395</v>
      </c>
      <c r="X30" s="3" t="s">
        <v>440</v>
      </c>
      <c r="Y30" s="3" t="s">
        <v>441</v>
      </c>
      <c r="Z30" s="3" t="s">
        <v>204</v>
      </c>
      <c r="AA30" s="3"/>
      <c r="AB30" s="3"/>
      <c r="AC30" s="3" t="s">
        <v>490</v>
      </c>
      <c r="AD30" s="3" t="s">
        <v>212</v>
      </c>
      <c r="AE30" s="3" t="s">
        <v>491</v>
      </c>
      <c r="AF30" s="3">
        <v>22</v>
      </c>
      <c r="AG30" s="3" t="s">
        <v>492</v>
      </c>
      <c r="AH30" s="3" t="s">
        <v>237</v>
      </c>
      <c r="AI30" s="3" t="s">
        <v>417</v>
      </c>
      <c r="AJ30" s="3">
        <v>15</v>
      </c>
      <c r="AK30" s="3" t="s">
        <v>274</v>
      </c>
      <c r="AL30" s="3">
        <v>15</v>
      </c>
      <c r="AM30" s="3" t="s">
        <v>274</v>
      </c>
      <c r="AN30" s="3">
        <v>11</v>
      </c>
      <c r="AO30" s="3" t="s">
        <v>274</v>
      </c>
      <c r="AP30" s="3">
        <v>36250</v>
      </c>
      <c r="AQ30" s="3"/>
      <c r="AR30" s="3"/>
      <c r="AS30" s="3"/>
      <c r="AT30" s="3"/>
      <c r="AU30" s="3"/>
      <c r="AV30" s="3"/>
      <c r="AW30" s="3"/>
      <c r="AX30" s="3"/>
      <c r="AY30" s="3" t="str">
        <f t="shared" si="1"/>
        <v>SP-05-2026</v>
      </c>
      <c r="AZ30" s="4">
        <v>46024</v>
      </c>
      <c r="BA30" s="4">
        <v>46024</v>
      </c>
      <c r="BB30" s="4">
        <v>46371</v>
      </c>
      <c r="BC30" s="20">
        <f t="shared" si="14"/>
        <v>457453.4224137931</v>
      </c>
      <c r="BD30" s="20">
        <v>530645.97</v>
      </c>
      <c r="BE30" s="3"/>
      <c r="BF30" s="3"/>
      <c r="BG30" s="3" t="s">
        <v>556</v>
      </c>
      <c r="BH30" s="3"/>
      <c r="BI30" s="3" t="s">
        <v>365</v>
      </c>
      <c r="BJ30" s="3" t="str">
        <f t="shared" si="2"/>
        <v>Servicios profesionales independientes consistentes en la asesoría y consultoría en la proyección de resoluciones relacionadas con el trámite de los procesos y procedimientos a cargo de la Segunda Sala</v>
      </c>
      <c r="BK30" s="3"/>
      <c r="BL30" s="3"/>
      <c r="BM30" s="3"/>
      <c r="BN30" s="24" t="s">
        <v>787</v>
      </c>
      <c r="BO30" s="3"/>
      <c r="BP30" s="3">
        <v>23</v>
      </c>
      <c r="BQ30" s="3" t="s">
        <v>303</v>
      </c>
      <c r="BR30" s="3">
        <v>1526010000</v>
      </c>
      <c r="BS30" s="3" t="s">
        <v>366</v>
      </c>
      <c r="BT30" s="3"/>
      <c r="BU30" s="3"/>
      <c r="BV30" s="3"/>
      <c r="BW30" s="3"/>
      <c r="BX30" s="3"/>
      <c r="BY30" s="3" t="s">
        <v>203</v>
      </c>
      <c r="BZ30" s="3"/>
      <c r="CA30" s="3"/>
      <c r="CB30" s="3"/>
      <c r="CC30" s="3"/>
      <c r="CD30" s="3"/>
      <c r="CE30" s="3"/>
      <c r="CF30" s="3"/>
      <c r="CG30" s="3" t="s">
        <v>367</v>
      </c>
      <c r="CH30" s="4">
        <v>46111</v>
      </c>
      <c r="CI30" s="3"/>
    </row>
    <row r="31" spans="1:87" ht="30.6" customHeight="1" x14ac:dyDescent="0.3">
      <c r="A31" s="3">
        <v>2026</v>
      </c>
      <c r="B31" s="4">
        <v>46023</v>
      </c>
      <c r="C31" s="4">
        <v>46112</v>
      </c>
      <c r="D31" s="3" t="s">
        <v>193</v>
      </c>
      <c r="E31" s="3" t="s">
        <v>199</v>
      </c>
      <c r="F31" s="3" t="s">
        <v>200</v>
      </c>
      <c r="G31" s="3" t="s">
        <v>584</v>
      </c>
      <c r="H31" s="3"/>
      <c r="I31" s="3" t="s">
        <v>361</v>
      </c>
      <c r="J31" s="3"/>
      <c r="K31" s="3"/>
      <c r="L31" s="3"/>
      <c r="M31" s="3"/>
      <c r="N31" s="3" t="s">
        <v>433</v>
      </c>
      <c r="O31" s="3"/>
      <c r="P31" s="3"/>
      <c r="Q31" s="3"/>
      <c r="R31" s="3"/>
      <c r="S31" s="3"/>
      <c r="T31" s="3"/>
      <c r="U31" s="3"/>
      <c r="V31" s="3"/>
      <c r="W31" s="3" t="s">
        <v>473</v>
      </c>
      <c r="X31" s="3" t="s">
        <v>474</v>
      </c>
      <c r="Y31" s="3" t="s">
        <v>475</v>
      </c>
      <c r="Z31" s="3" t="s">
        <v>204</v>
      </c>
      <c r="AA31" s="3"/>
      <c r="AB31" s="3"/>
      <c r="AC31" s="3" t="s">
        <v>536</v>
      </c>
      <c r="AD31" s="3" t="s">
        <v>212</v>
      </c>
      <c r="AE31" s="3" t="s">
        <v>537</v>
      </c>
      <c r="AF31" s="3">
        <v>223</v>
      </c>
      <c r="AG31" s="3" t="s">
        <v>368</v>
      </c>
      <c r="AH31" s="3" t="s">
        <v>237</v>
      </c>
      <c r="AI31" s="3" t="s">
        <v>538</v>
      </c>
      <c r="AJ31" s="3">
        <v>7</v>
      </c>
      <c r="AK31" s="3" t="s">
        <v>371</v>
      </c>
      <c r="AL31" s="3">
        <v>7</v>
      </c>
      <c r="AM31" s="3" t="s">
        <v>371</v>
      </c>
      <c r="AN31" s="3">
        <v>11</v>
      </c>
      <c r="AO31" s="3" t="s">
        <v>274</v>
      </c>
      <c r="AP31" s="3">
        <v>38010</v>
      </c>
      <c r="AQ31" s="3"/>
      <c r="AR31" s="3"/>
      <c r="AS31" s="3"/>
      <c r="AT31" s="3"/>
      <c r="AU31" s="3"/>
      <c r="AV31" s="3"/>
      <c r="AW31" s="3"/>
      <c r="AX31" s="3"/>
      <c r="AY31" s="3" t="str">
        <f t="shared" si="1"/>
        <v>SP-06-2026</v>
      </c>
      <c r="AZ31" s="4">
        <v>46024</v>
      </c>
      <c r="BA31" s="4">
        <v>46024</v>
      </c>
      <c r="BB31" s="4">
        <v>46081</v>
      </c>
      <c r="BC31" s="20">
        <f t="shared" si="14"/>
        <v>118519.4827586207</v>
      </c>
      <c r="BD31" s="20">
        <v>137482.6</v>
      </c>
      <c r="BE31" s="3"/>
      <c r="BF31" s="3"/>
      <c r="BG31" s="3" t="s">
        <v>556</v>
      </c>
      <c r="BH31" s="3"/>
      <c r="BI31" s="3" t="s">
        <v>365</v>
      </c>
      <c r="BJ31" s="3" t="str">
        <f t="shared" si="2"/>
        <v>Prestación de sus servicios profesionales independientes consistentes en la asesoría y consultoría en la proyección de resoluciones relacionadas con el trámite de los procesos y procedimientos a cargo de la Segunda Sala.</v>
      </c>
      <c r="BK31" s="3"/>
      <c r="BL31" s="3"/>
      <c r="BM31" s="3"/>
      <c r="BN31" s="24" t="s">
        <v>788</v>
      </c>
      <c r="BO31" s="3"/>
      <c r="BP31" s="3">
        <v>24</v>
      </c>
      <c r="BQ31" s="3" t="s">
        <v>303</v>
      </c>
      <c r="BR31" s="3">
        <v>1526010000</v>
      </c>
      <c r="BS31" s="3" t="s">
        <v>366</v>
      </c>
      <c r="BT31" s="3"/>
      <c r="BU31" s="3"/>
      <c r="BV31" s="3"/>
      <c r="BW31" s="3"/>
      <c r="BX31" s="3"/>
      <c r="BY31" s="3" t="s">
        <v>202</v>
      </c>
      <c r="BZ31" s="3">
        <v>1</v>
      </c>
      <c r="CA31" s="3"/>
      <c r="CB31" s="3"/>
      <c r="CC31" s="3"/>
      <c r="CD31" s="3"/>
      <c r="CE31" s="3"/>
      <c r="CF31" s="3"/>
      <c r="CG31" s="3" t="s">
        <v>367</v>
      </c>
      <c r="CH31" s="4">
        <v>46111</v>
      </c>
      <c r="CI31" s="3"/>
    </row>
    <row r="32" spans="1:87" ht="30.6" customHeight="1" x14ac:dyDescent="0.3">
      <c r="A32" s="3">
        <v>2026</v>
      </c>
      <c r="B32" s="4">
        <v>46023</v>
      </c>
      <c r="C32" s="4">
        <v>46112</v>
      </c>
      <c r="D32" s="3" t="s">
        <v>193</v>
      </c>
      <c r="E32" s="3" t="s">
        <v>199</v>
      </c>
      <c r="F32" s="3" t="s">
        <v>200</v>
      </c>
      <c r="G32" s="3" t="s">
        <v>585</v>
      </c>
      <c r="H32" s="3"/>
      <c r="I32" s="3" t="s">
        <v>418</v>
      </c>
      <c r="J32" s="3"/>
      <c r="K32" s="3"/>
      <c r="L32" s="3"/>
      <c r="M32" s="3"/>
      <c r="N32" s="3" t="s">
        <v>435</v>
      </c>
      <c r="O32" s="3"/>
      <c r="P32" s="3"/>
      <c r="Q32" s="3"/>
      <c r="R32" s="3"/>
      <c r="S32" s="3"/>
      <c r="T32" s="3"/>
      <c r="U32" s="3"/>
      <c r="V32" s="3"/>
      <c r="W32" s="3" t="s">
        <v>482</v>
      </c>
      <c r="X32" s="3" t="s">
        <v>376</v>
      </c>
      <c r="Y32" s="3" t="s">
        <v>461</v>
      </c>
      <c r="Z32" s="3" t="s">
        <v>204</v>
      </c>
      <c r="AA32" s="3"/>
      <c r="AB32" s="3"/>
      <c r="AC32" s="3" t="s">
        <v>547</v>
      </c>
      <c r="AD32" s="3" t="s">
        <v>212</v>
      </c>
      <c r="AE32" s="3" t="s">
        <v>548</v>
      </c>
      <c r="AF32" s="3">
        <v>214</v>
      </c>
      <c r="AG32" s="3" t="s">
        <v>368</v>
      </c>
      <c r="AH32" s="3" t="s">
        <v>237</v>
      </c>
      <c r="AI32" s="3" t="s">
        <v>538</v>
      </c>
      <c r="AJ32" s="3">
        <v>27</v>
      </c>
      <c r="AK32" s="3" t="s">
        <v>416</v>
      </c>
      <c r="AL32" s="3">
        <v>27</v>
      </c>
      <c r="AM32" s="3" t="s">
        <v>416</v>
      </c>
      <c r="AN32" s="3">
        <v>11</v>
      </c>
      <c r="AO32" s="3" t="s">
        <v>274</v>
      </c>
      <c r="AP32" s="3">
        <v>36790</v>
      </c>
      <c r="AQ32" s="3"/>
      <c r="AR32" s="3"/>
      <c r="AS32" s="3"/>
      <c r="AT32" s="3"/>
      <c r="AU32" s="3"/>
      <c r="AV32" s="3"/>
      <c r="AW32" s="3"/>
      <c r="AX32" s="3"/>
      <c r="AY32" s="3" t="str">
        <f t="shared" si="1"/>
        <v>SP-07-2026</v>
      </c>
      <c r="AZ32" s="4">
        <v>46024</v>
      </c>
      <c r="BA32" s="4">
        <v>46024</v>
      </c>
      <c r="BB32" s="4">
        <v>46371</v>
      </c>
      <c r="BC32" s="20">
        <f t="shared" si="14"/>
        <v>457453.4224137931</v>
      </c>
      <c r="BD32" s="20">
        <v>530645.97</v>
      </c>
      <c r="BE32" s="3"/>
      <c r="BF32" s="3"/>
      <c r="BG32" s="3" t="s">
        <v>556</v>
      </c>
      <c r="BH32" s="3"/>
      <c r="BI32" s="3" t="s">
        <v>365</v>
      </c>
      <c r="BJ32" s="3" t="str">
        <f t="shared" si="2"/>
        <v>Prestación de sus servicios profesionales independientes consistentes en la asesoría y consultoría en la proyección de resoluciones relacionadas con el trámite de los procesos y procedimientos a cargo de la Segunda Sala</v>
      </c>
      <c r="BK32" s="3"/>
      <c r="BL32" s="3"/>
      <c r="BM32" s="3"/>
      <c r="BN32" s="24" t="s">
        <v>789</v>
      </c>
      <c r="BO32" s="3"/>
      <c r="BP32" s="3">
        <v>25</v>
      </c>
      <c r="BQ32" s="3" t="s">
        <v>303</v>
      </c>
      <c r="BR32" s="3">
        <v>1526010000</v>
      </c>
      <c r="BS32" s="3" t="s">
        <v>366</v>
      </c>
      <c r="BT32" s="3"/>
      <c r="BU32" s="3"/>
      <c r="BV32" s="3"/>
      <c r="BW32" s="3"/>
      <c r="BX32" s="3"/>
      <c r="BY32" s="3" t="s">
        <v>203</v>
      </c>
      <c r="BZ32" s="3"/>
      <c r="CA32" s="3"/>
      <c r="CB32" s="3"/>
      <c r="CC32" s="3"/>
      <c r="CD32" s="3"/>
      <c r="CE32" s="3"/>
      <c r="CF32" s="3"/>
      <c r="CG32" s="3" t="s">
        <v>367</v>
      </c>
      <c r="CH32" s="4">
        <v>46111</v>
      </c>
      <c r="CI32" s="3"/>
    </row>
    <row r="33" spans="1:87" ht="30.6" customHeight="1" x14ac:dyDescent="0.3">
      <c r="A33" s="3">
        <v>2026</v>
      </c>
      <c r="B33" s="4">
        <v>46023</v>
      </c>
      <c r="C33" s="4">
        <v>46112</v>
      </c>
      <c r="D33" s="3" t="s">
        <v>193</v>
      </c>
      <c r="E33" s="3" t="s">
        <v>199</v>
      </c>
      <c r="F33" s="3" t="s">
        <v>200</v>
      </c>
      <c r="G33" s="3" t="s">
        <v>586</v>
      </c>
      <c r="H33" s="3"/>
      <c r="I33" s="3" t="s">
        <v>361</v>
      </c>
      <c r="J33" s="3"/>
      <c r="K33" s="3"/>
      <c r="L33" s="3"/>
      <c r="M33" s="3"/>
      <c r="N33" s="3" t="s">
        <v>427</v>
      </c>
      <c r="O33" s="3"/>
      <c r="P33" s="3"/>
      <c r="Q33" s="3"/>
      <c r="R33" s="3"/>
      <c r="S33" s="3"/>
      <c r="T33" s="3"/>
      <c r="U33" s="3"/>
      <c r="V33" s="3"/>
      <c r="W33" s="3" t="s">
        <v>462</v>
      </c>
      <c r="X33" s="3" t="s">
        <v>376</v>
      </c>
      <c r="Y33" s="3" t="s">
        <v>282</v>
      </c>
      <c r="Z33" s="3" t="s">
        <v>205</v>
      </c>
      <c r="AA33" s="3"/>
      <c r="AB33" s="3"/>
      <c r="AC33" s="3" t="s">
        <v>520</v>
      </c>
      <c r="AD33" s="3" t="s">
        <v>231</v>
      </c>
      <c r="AE33" s="3" t="s">
        <v>521</v>
      </c>
      <c r="AF33" s="3">
        <v>5273</v>
      </c>
      <c r="AG33" s="3" t="s">
        <v>368</v>
      </c>
      <c r="AH33" s="3" t="s">
        <v>237</v>
      </c>
      <c r="AI33" s="3" t="s">
        <v>522</v>
      </c>
      <c r="AJ33" s="3">
        <v>17</v>
      </c>
      <c r="AK33" s="3" t="s">
        <v>370</v>
      </c>
      <c r="AL33" s="3">
        <v>17</v>
      </c>
      <c r="AM33" s="3" t="s">
        <v>370</v>
      </c>
      <c r="AN33" s="3">
        <v>11</v>
      </c>
      <c r="AO33" s="3" t="s">
        <v>274</v>
      </c>
      <c r="AP33" s="3">
        <v>36526</v>
      </c>
      <c r="AQ33" s="3"/>
      <c r="AR33" s="3"/>
      <c r="AS33" s="3"/>
      <c r="AT33" s="3"/>
      <c r="AU33" s="3"/>
      <c r="AV33" s="3"/>
      <c r="AW33" s="3"/>
      <c r="AX33" s="3"/>
      <c r="AY33" s="3" t="str">
        <f t="shared" si="1"/>
        <v>SP-08-2026</v>
      </c>
      <c r="AZ33" s="4">
        <v>46024</v>
      </c>
      <c r="BA33" s="4">
        <v>46024</v>
      </c>
      <c r="BB33" s="4">
        <v>46371</v>
      </c>
      <c r="BC33" s="20">
        <f t="shared" si="14"/>
        <v>457453.4224137931</v>
      </c>
      <c r="BD33" s="20">
        <v>530645.97</v>
      </c>
      <c r="BE33" s="3"/>
      <c r="BF33" s="3"/>
      <c r="BG33" s="3" t="s">
        <v>556</v>
      </c>
      <c r="BH33" s="3"/>
      <c r="BI33" s="3" t="s">
        <v>365</v>
      </c>
      <c r="BJ33" s="3" t="str">
        <f t="shared" si="2"/>
        <v>Servicios profesionales independientes consistentes en la asesoría y consultoría en la proyección de resoluciones relacionadas con el trámite de los procesos y procedimientos a cargo de la Tercera Sala</v>
      </c>
      <c r="BK33" s="3"/>
      <c r="BL33" s="3"/>
      <c r="BM33" s="3"/>
      <c r="BN33" s="24" t="s">
        <v>790</v>
      </c>
      <c r="BO33" s="3"/>
      <c r="BP33" s="3">
        <v>26</v>
      </c>
      <c r="BQ33" s="3" t="s">
        <v>303</v>
      </c>
      <c r="BR33" s="3">
        <v>1526010000</v>
      </c>
      <c r="BS33" s="3" t="s">
        <v>366</v>
      </c>
      <c r="BT33" s="3"/>
      <c r="BU33" s="3"/>
      <c r="BV33" s="3"/>
      <c r="BW33" s="3"/>
      <c r="BX33" s="3"/>
      <c r="BY33" s="3" t="s">
        <v>203</v>
      </c>
      <c r="BZ33" s="3"/>
      <c r="CA33" s="3"/>
      <c r="CB33" s="3"/>
      <c r="CC33" s="3"/>
      <c r="CD33" s="3"/>
      <c r="CE33" s="3"/>
      <c r="CF33" s="3"/>
      <c r="CG33" s="3" t="s">
        <v>367</v>
      </c>
      <c r="CH33" s="4">
        <v>46111</v>
      </c>
      <c r="CI33" s="3"/>
    </row>
    <row r="34" spans="1:87" ht="30.6" customHeight="1" x14ac:dyDescent="0.3">
      <c r="A34" s="3">
        <v>2026</v>
      </c>
      <c r="B34" s="4">
        <v>46023</v>
      </c>
      <c r="C34" s="4">
        <v>46112</v>
      </c>
      <c r="D34" s="3" t="s">
        <v>193</v>
      </c>
      <c r="E34" s="3" t="s">
        <v>199</v>
      </c>
      <c r="F34" s="3" t="s">
        <v>200</v>
      </c>
      <c r="G34" s="3" t="s">
        <v>587</v>
      </c>
      <c r="H34" s="3"/>
      <c r="I34" s="3" t="s">
        <v>418</v>
      </c>
      <c r="J34" s="3"/>
      <c r="K34" s="3"/>
      <c r="L34" s="3"/>
      <c r="M34" s="3"/>
      <c r="N34" s="3" t="s">
        <v>432</v>
      </c>
      <c r="O34" s="3"/>
      <c r="P34" s="3"/>
      <c r="Q34" s="3"/>
      <c r="R34" s="3"/>
      <c r="S34" s="3"/>
      <c r="T34" s="3"/>
      <c r="U34" s="3"/>
      <c r="V34" s="3"/>
      <c r="W34" s="3" t="s">
        <v>470</v>
      </c>
      <c r="X34" s="3" t="s">
        <v>471</v>
      </c>
      <c r="Y34" s="3" t="s">
        <v>472</v>
      </c>
      <c r="Z34" s="3" t="s">
        <v>205</v>
      </c>
      <c r="AA34" s="3"/>
      <c r="AB34" s="3"/>
      <c r="AC34" s="3" t="s">
        <v>533</v>
      </c>
      <c r="AD34" s="3" t="s">
        <v>212</v>
      </c>
      <c r="AE34" s="3" t="s">
        <v>534</v>
      </c>
      <c r="AF34" s="3">
        <v>1308</v>
      </c>
      <c r="AG34" s="3" t="s">
        <v>368</v>
      </c>
      <c r="AH34" s="3" t="s">
        <v>237</v>
      </c>
      <c r="AI34" s="3" t="s">
        <v>535</v>
      </c>
      <c r="AJ34" s="3">
        <v>20</v>
      </c>
      <c r="AK34" s="3" t="s">
        <v>364</v>
      </c>
      <c r="AL34" s="3">
        <v>20</v>
      </c>
      <c r="AM34" s="3" t="s">
        <v>364</v>
      </c>
      <c r="AN34" s="3">
        <v>11</v>
      </c>
      <c r="AO34" s="3" t="s">
        <v>274</v>
      </c>
      <c r="AP34" s="3">
        <v>37480</v>
      </c>
      <c r="AQ34" s="3"/>
      <c r="AR34" s="3"/>
      <c r="AS34" s="3"/>
      <c r="AT34" s="3"/>
      <c r="AU34" s="3"/>
      <c r="AV34" s="3"/>
      <c r="AW34" s="3"/>
      <c r="AX34" s="3"/>
      <c r="AY34" s="3" t="str">
        <f t="shared" si="1"/>
        <v>SP-09-2026</v>
      </c>
      <c r="AZ34" s="4">
        <v>46024</v>
      </c>
      <c r="BA34" s="4">
        <v>46024</v>
      </c>
      <c r="BB34" s="4">
        <v>46371</v>
      </c>
      <c r="BC34" s="20">
        <f t="shared" si="14"/>
        <v>457453.4224137931</v>
      </c>
      <c r="BD34" s="20">
        <v>530645.97</v>
      </c>
      <c r="BE34" s="3"/>
      <c r="BF34" s="3"/>
      <c r="BG34" s="3" t="s">
        <v>556</v>
      </c>
      <c r="BH34" s="3"/>
      <c r="BI34" s="3" t="s">
        <v>365</v>
      </c>
      <c r="BJ34" s="3" t="str">
        <f t="shared" si="2"/>
        <v>Prestación de sus servicios profesionales independientes consistentes en la asesoría y consultoría en la proyección de resoluciones relacionadas con el trámite de los procesos y procedimientos a cargo de la Tercera Sala</v>
      </c>
      <c r="BK34" s="3"/>
      <c r="BL34" s="3"/>
      <c r="BM34" s="3"/>
      <c r="BN34" s="24" t="s">
        <v>791</v>
      </c>
      <c r="BO34" s="3"/>
      <c r="BP34" s="3">
        <v>27</v>
      </c>
      <c r="BQ34" s="3" t="s">
        <v>303</v>
      </c>
      <c r="BR34" s="3">
        <v>1526010000</v>
      </c>
      <c r="BS34" s="3" t="s">
        <v>366</v>
      </c>
      <c r="BT34" s="3"/>
      <c r="BU34" s="3"/>
      <c r="BV34" s="3"/>
      <c r="BW34" s="3"/>
      <c r="BX34" s="3"/>
      <c r="BY34" s="3" t="s">
        <v>203</v>
      </c>
      <c r="BZ34" s="3"/>
      <c r="CA34" s="3"/>
      <c r="CB34" s="3"/>
      <c r="CC34" s="3"/>
      <c r="CD34" s="3"/>
      <c r="CE34" s="3"/>
      <c r="CF34" s="3"/>
      <c r="CG34" s="3" t="s">
        <v>367</v>
      </c>
      <c r="CH34" s="4">
        <v>46111</v>
      </c>
      <c r="CI34" s="3"/>
    </row>
    <row r="35" spans="1:87" ht="30.6" customHeight="1" x14ac:dyDescent="0.3">
      <c r="A35" s="3">
        <v>2026</v>
      </c>
      <c r="B35" s="4">
        <v>46023</v>
      </c>
      <c r="C35" s="4">
        <v>46112</v>
      </c>
      <c r="D35" s="3" t="s">
        <v>193</v>
      </c>
      <c r="E35" s="3" t="s">
        <v>199</v>
      </c>
      <c r="F35" s="3" t="s">
        <v>200</v>
      </c>
      <c r="G35" s="3" t="s">
        <v>588</v>
      </c>
      <c r="H35" s="3"/>
      <c r="I35" s="3" t="s">
        <v>361</v>
      </c>
      <c r="J35" s="3"/>
      <c r="K35" s="3"/>
      <c r="L35" s="3"/>
      <c r="M35" s="3"/>
      <c r="N35" s="3" t="s">
        <v>432</v>
      </c>
      <c r="O35" s="3"/>
      <c r="P35" s="3"/>
      <c r="Q35" s="3"/>
      <c r="R35" s="3"/>
      <c r="S35" s="3"/>
      <c r="T35" s="3"/>
      <c r="U35" s="3"/>
      <c r="V35" s="3"/>
      <c r="W35" s="3" t="s">
        <v>616</v>
      </c>
      <c r="X35" s="3" t="s">
        <v>617</v>
      </c>
      <c r="Y35" s="3" t="s">
        <v>374</v>
      </c>
      <c r="Z35" s="3" t="s">
        <v>204</v>
      </c>
      <c r="AA35" s="3"/>
      <c r="AB35" s="3"/>
      <c r="AC35" s="3" t="s">
        <v>618</v>
      </c>
      <c r="AD35" s="3" t="s">
        <v>212</v>
      </c>
      <c r="AE35" s="3" t="s">
        <v>619</v>
      </c>
      <c r="AF35" s="3" t="s">
        <v>620</v>
      </c>
      <c r="AG35" s="3" t="s">
        <v>368</v>
      </c>
      <c r="AH35" s="3" t="s">
        <v>237</v>
      </c>
      <c r="AI35" s="3" t="s">
        <v>621</v>
      </c>
      <c r="AJ35" s="3">
        <v>15</v>
      </c>
      <c r="AK35" s="3" t="s">
        <v>274</v>
      </c>
      <c r="AL35" s="3">
        <v>15</v>
      </c>
      <c r="AM35" s="3" t="s">
        <v>274</v>
      </c>
      <c r="AN35" s="3">
        <v>11</v>
      </c>
      <c r="AO35" s="3" t="s">
        <v>274</v>
      </c>
      <c r="AP35" s="3">
        <v>36259</v>
      </c>
      <c r="AQ35" s="3"/>
      <c r="AR35" s="3"/>
      <c r="AS35" s="3"/>
      <c r="AT35" s="3"/>
      <c r="AU35" s="3"/>
      <c r="AV35" s="3"/>
      <c r="AW35" s="3"/>
      <c r="AX35" s="3"/>
      <c r="AY35" s="3" t="str">
        <f t="shared" si="1"/>
        <v>SP-10-2026</v>
      </c>
      <c r="AZ35" s="4">
        <v>46024</v>
      </c>
      <c r="BA35" s="4">
        <v>46024</v>
      </c>
      <c r="BB35" s="4">
        <v>46203</v>
      </c>
      <c r="BC35" s="20">
        <f t="shared" si="14"/>
        <v>238370.64655172417</v>
      </c>
      <c r="BD35" s="20">
        <v>276509.95</v>
      </c>
      <c r="BE35" s="3"/>
      <c r="BF35" s="3"/>
      <c r="BG35" s="3" t="s">
        <v>556</v>
      </c>
      <c r="BH35" s="3"/>
      <c r="BI35" s="3" t="s">
        <v>365</v>
      </c>
      <c r="BJ35" s="3" t="str">
        <f t="shared" si="2"/>
        <v>Prestación de sus servicios profesionales independientes consistentes en la asesoría y consultoría en la proyección de resoluciones relacionadas con el trámite de los procesos y procedimientos a cargo de la Tercera Sala</v>
      </c>
      <c r="BK35" s="3"/>
      <c r="BL35" s="3"/>
      <c r="BM35" s="3"/>
      <c r="BN35" s="24" t="s">
        <v>792</v>
      </c>
      <c r="BO35" s="3"/>
      <c r="BP35" s="3">
        <v>28</v>
      </c>
      <c r="BQ35" s="3" t="s">
        <v>303</v>
      </c>
      <c r="BR35" s="3">
        <v>1526010000</v>
      </c>
      <c r="BS35" s="3" t="s">
        <v>366</v>
      </c>
      <c r="BT35" s="3"/>
      <c r="BU35" s="3"/>
      <c r="BV35" s="3"/>
      <c r="BW35" s="3"/>
      <c r="BX35" s="3"/>
      <c r="BY35" s="3" t="s">
        <v>203</v>
      </c>
      <c r="BZ35" s="3"/>
      <c r="CA35" s="3"/>
      <c r="CB35" s="3"/>
      <c r="CC35" s="3"/>
      <c r="CD35" s="3"/>
      <c r="CE35" s="3"/>
      <c r="CF35" s="3"/>
      <c r="CG35" s="3" t="s">
        <v>367</v>
      </c>
      <c r="CH35" s="4">
        <v>46111</v>
      </c>
      <c r="CI35" s="3"/>
    </row>
    <row r="36" spans="1:87" ht="30.6" customHeight="1" x14ac:dyDescent="0.3">
      <c r="A36" s="3">
        <v>2026</v>
      </c>
      <c r="B36" s="4">
        <v>46023</v>
      </c>
      <c r="C36" s="4">
        <v>46112</v>
      </c>
      <c r="D36" s="3" t="s">
        <v>193</v>
      </c>
      <c r="E36" s="3" t="s">
        <v>199</v>
      </c>
      <c r="F36" s="3" t="s">
        <v>200</v>
      </c>
      <c r="G36" s="3" t="s">
        <v>589</v>
      </c>
      <c r="H36" s="3"/>
      <c r="I36" s="3" t="s">
        <v>418</v>
      </c>
      <c r="J36" s="3"/>
      <c r="K36" s="3"/>
      <c r="L36" s="3"/>
      <c r="M36" s="3"/>
      <c r="N36" s="3" t="s">
        <v>430</v>
      </c>
      <c r="O36" s="3"/>
      <c r="P36" s="3"/>
      <c r="Q36" s="3"/>
      <c r="R36" s="3"/>
      <c r="S36" s="3"/>
      <c r="T36" s="3"/>
      <c r="U36" s="3"/>
      <c r="V36" s="3"/>
      <c r="W36" s="3" t="s">
        <v>468</v>
      </c>
      <c r="X36" s="3" t="s">
        <v>469</v>
      </c>
      <c r="Y36" s="3" t="s">
        <v>363</v>
      </c>
      <c r="Z36" s="3" t="s">
        <v>205</v>
      </c>
      <c r="AA36" s="3"/>
      <c r="AB36" s="3"/>
      <c r="AC36" s="3" t="s">
        <v>529</v>
      </c>
      <c r="AD36" s="3" t="s">
        <v>212</v>
      </c>
      <c r="AE36" s="3" t="s">
        <v>530</v>
      </c>
      <c r="AF36" s="3" t="s">
        <v>384</v>
      </c>
      <c r="AG36" s="3" t="s">
        <v>531</v>
      </c>
      <c r="AH36" s="3" t="s">
        <v>237</v>
      </c>
      <c r="AI36" s="3" t="s">
        <v>532</v>
      </c>
      <c r="AJ36" s="3">
        <v>15</v>
      </c>
      <c r="AK36" s="3" t="s">
        <v>274</v>
      </c>
      <c r="AL36" s="3">
        <v>15</v>
      </c>
      <c r="AM36" s="3" t="s">
        <v>274</v>
      </c>
      <c r="AN36" s="3">
        <v>11</v>
      </c>
      <c r="AO36" s="3" t="s">
        <v>274</v>
      </c>
      <c r="AP36" s="3">
        <v>36254</v>
      </c>
      <c r="AQ36" s="3"/>
      <c r="AR36" s="3"/>
      <c r="AS36" s="3"/>
      <c r="AT36" s="3"/>
      <c r="AU36" s="3"/>
      <c r="AV36" s="3"/>
      <c r="AW36" s="3"/>
      <c r="AX36" s="3"/>
      <c r="AY36" s="3" t="str">
        <f t="shared" si="1"/>
        <v>SP-11-2026</v>
      </c>
      <c r="AZ36" s="4">
        <v>46024</v>
      </c>
      <c r="BA36" s="4">
        <v>46024</v>
      </c>
      <c r="BB36" s="4">
        <v>46203</v>
      </c>
      <c r="BC36" s="20">
        <f t="shared" si="14"/>
        <v>118519.4827586207</v>
      </c>
      <c r="BD36" s="20">
        <v>137482.6</v>
      </c>
      <c r="BE36" s="3"/>
      <c r="BF36" s="3"/>
      <c r="BG36" s="3" t="s">
        <v>556</v>
      </c>
      <c r="BH36" s="3"/>
      <c r="BI36" s="3" t="s">
        <v>365</v>
      </c>
      <c r="BJ36" s="3" t="str">
        <f t="shared" si="2"/>
        <v>Prestación de sus servicios profesionales independientes consistentes en la asesoría y consultoría en la proyección de resoluciones relacionadas con el trámite de los procesos y procedimientos a cargo de la Cuarta Sala.</v>
      </c>
      <c r="BK36" s="3"/>
      <c r="BL36" s="3"/>
      <c r="BM36" s="3"/>
      <c r="BN36" s="3"/>
      <c r="BO36" s="3"/>
      <c r="BP36" s="3">
        <v>29</v>
      </c>
      <c r="BQ36" s="3" t="s">
        <v>303</v>
      </c>
      <c r="BR36" s="3">
        <v>1526010000</v>
      </c>
      <c r="BS36" s="3" t="s">
        <v>366</v>
      </c>
      <c r="BT36" s="3"/>
      <c r="BU36" s="3"/>
      <c r="BV36" s="3"/>
      <c r="BW36" s="3"/>
      <c r="BX36" s="3"/>
      <c r="BY36" s="3" t="s">
        <v>202</v>
      </c>
      <c r="BZ36" s="3">
        <v>2</v>
      </c>
      <c r="CA36" s="3"/>
      <c r="CB36" s="3"/>
      <c r="CC36" s="3"/>
      <c r="CD36" s="3"/>
      <c r="CE36" s="3"/>
      <c r="CF36" s="3"/>
      <c r="CG36" s="3" t="s">
        <v>367</v>
      </c>
      <c r="CH36" s="4">
        <v>46111</v>
      </c>
      <c r="CI36" s="3" t="s">
        <v>819</v>
      </c>
    </row>
    <row r="37" spans="1:87" ht="30.6" customHeight="1" x14ac:dyDescent="0.3">
      <c r="A37" s="3">
        <v>2026</v>
      </c>
      <c r="B37" s="4">
        <v>46023</v>
      </c>
      <c r="C37" s="4">
        <v>46112</v>
      </c>
      <c r="D37" s="3" t="s">
        <v>193</v>
      </c>
      <c r="E37" s="3" t="s">
        <v>199</v>
      </c>
      <c r="F37" s="3" t="s">
        <v>200</v>
      </c>
      <c r="G37" s="3" t="s">
        <v>590</v>
      </c>
      <c r="H37" s="3"/>
      <c r="I37" s="3" t="s">
        <v>361</v>
      </c>
      <c r="J37" s="3"/>
      <c r="K37" s="3"/>
      <c r="L37" s="3"/>
      <c r="M37" s="3"/>
      <c r="N37" s="3" t="s">
        <v>392</v>
      </c>
      <c r="O37" s="3"/>
      <c r="P37" s="3"/>
      <c r="Q37" s="3"/>
      <c r="R37" s="3"/>
      <c r="S37" s="3"/>
      <c r="T37" s="3"/>
      <c r="U37" s="3"/>
      <c r="V37" s="3"/>
      <c r="W37" s="3" t="s">
        <v>397</v>
      </c>
      <c r="X37" s="3" t="s">
        <v>398</v>
      </c>
      <c r="Y37" s="3" t="s">
        <v>399</v>
      </c>
      <c r="Z37" s="3" t="s">
        <v>205</v>
      </c>
      <c r="AA37" s="3"/>
      <c r="AB37" s="3"/>
      <c r="AC37" s="3" t="s">
        <v>407</v>
      </c>
      <c r="AD37" s="3" t="s">
        <v>212</v>
      </c>
      <c r="AE37" s="3" t="s">
        <v>391</v>
      </c>
      <c r="AF37" s="3" t="s">
        <v>384</v>
      </c>
      <c r="AG37" s="3" t="s">
        <v>368</v>
      </c>
      <c r="AH37" s="3" t="s">
        <v>237</v>
      </c>
      <c r="AI37" s="3" t="s">
        <v>408</v>
      </c>
      <c r="AJ37" s="3">
        <v>1</v>
      </c>
      <c r="AK37" s="3" t="s">
        <v>409</v>
      </c>
      <c r="AL37" s="3">
        <v>1</v>
      </c>
      <c r="AM37" s="3" t="s">
        <v>409</v>
      </c>
      <c r="AN37" s="3">
        <v>11</v>
      </c>
      <c r="AO37" s="3" t="s">
        <v>274</v>
      </c>
      <c r="AP37" s="3">
        <v>36970</v>
      </c>
      <c r="AQ37" s="3"/>
      <c r="AR37" s="3"/>
      <c r="AS37" s="3"/>
      <c r="AT37" s="3"/>
      <c r="AU37" s="3"/>
      <c r="AV37" s="3"/>
      <c r="AW37" s="3"/>
      <c r="AX37" s="3"/>
      <c r="AY37" s="3" t="str">
        <f t="shared" si="1"/>
        <v>SP-12-2026</v>
      </c>
      <c r="AZ37" s="4">
        <v>46024</v>
      </c>
      <c r="BA37" s="4">
        <v>46024</v>
      </c>
      <c r="BB37" s="4">
        <v>46371</v>
      </c>
      <c r="BC37" s="20">
        <f t="shared" si="14"/>
        <v>457453.4224137931</v>
      </c>
      <c r="BD37" s="20">
        <v>530645.97</v>
      </c>
      <c r="BE37" s="3"/>
      <c r="BF37" s="3"/>
      <c r="BG37" s="3" t="s">
        <v>556</v>
      </c>
      <c r="BH37" s="3"/>
      <c r="BI37" s="3" t="s">
        <v>365</v>
      </c>
      <c r="BJ37" s="3" t="str">
        <f t="shared" si="2"/>
        <v>Prestación de sus servicios profesionales independientes consistentes en la asesoría y consultoría en la proyección de resoluciones relacionadas con el trámite de los procesos y procedimientos a cargo de la Cuarta Sala</v>
      </c>
      <c r="BK37" s="3"/>
      <c r="BL37" s="3"/>
      <c r="BM37" s="3"/>
      <c r="BN37" s="3"/>
      <c r="BO37" s="3"/>
      <c r="BP37" s="3">
        <v>30</v>
      </c>
      <c r="BQ37" s="3" t="s">
        <v>303</v>
      </c>
      <c r="BR37" s="3">
        <v>1526010000</v>
      </c>
      <c r="BS37" s="3" t="s">
        <v>366</v>
      </c>
      <c r="BT37" s="3"/>
      <c r="BU37" s="3"/>
      <c r="BV37" s="3"/>
      <c r="BW37" s="3"/>
      <c r="BX37" s="3"/>
      <c r="BY37" s="3" t="s">
        <v>203</v>
      </c>
      <c r="BZ37" s="3"/>
      <c r="CA37" s="3"/>
      <c r="CB37" s="3"/>
      <c r="CC37" s="3"/>
      <c r="CD37" s="3"/>
      <c r="CE37" s="3"/>
      <c r="CF37" s="3"/>
      <c r="CG37" s="3" t="s">
        <v>367</v>
      </c>
      <c r="CH37" s="4">
        <v>46111</v>
      </c>
      <c r="CI37" s="3" t="s">
        <v>819</v>
      </c>
    </row>
    <row r="38" spans="1:87" ht="30.6" customHeight="1" x14ac:dyDescent="0.3">
      <c r="A38" s="3">
        <v>2026</v>
      </c>
      <c r="B38" s="4">
        <v>46023</v>
      </c>
      <c r="C38" s="4">
        <v>46112</v>
      </c>
      <c r="D38" s="3" t="s">
        <v>193</v>
      </c>
      <c r="E38" s="3" t="s">
        <v>199</v>
      </c>
      <c r="F38" s="3" t="s">
        <v>200</v>
      </c>
      <c r="G38" s="3" t="s">
        <v>591</v>
      </c>
      <c r="H38" s="3"/>
      <c r="I38" s="3" t="s">
        <v>418</v>
      </c>
      <c r="J38" s="3"/>
      <c r="K38" s="3"/>
      <c r="L38" s="3"/>
      <c r="M38" s="3"/>
      <c r="N38" s="3" t="s">
        <v>428</v>
      </c>
      <c r="O38" s="3"/>
      <c r="P38" s="3"/>
      <c r="Q38" s="3"/>
      <c r="R38" s="3"/>
      <c r="S38" s="3"/>
      <c r="T38" s="3"/>
      <c r="U38" s="3"/>
      <c r="V38" s="3"/>
      <c r="W38" s="3" t="s">
        <v>463</v>
      </c>
      <c r="X38" s="3" t="s">
        <v>464</v>
      </c>
      <c r="Y38" s="3" t="s">
        <v>465</v>
      </c>
      <c r="Z38" s="3" t="s">
        <v>205</v>
      </c>
      <c r="AA38" s="3"/>
      <c r="AB38" s="3"/>
      <c r="AC38" s="3" t="s">
        <v>523</v>
      </c>
      <c r="AD38" s="3" t="s">
        <v>212</v>
      </c>
      <c r="AE38" s="3" t="s">
        <v>524</v>
      </c>
      <c r="AF38" s="3">
        <v>9</v>
      </c>
      <c r="AG38" s="3" t="s">
        <v>368</v>
      </c>
      <c r="AH38" s="3" t="s">
        <v>237</v>
      </c>
      <c r="AI38" s="3" t="s">
        <v>525</v>
      </c>
      <c r="AJ38" s="3">
        <v>15</v>
      </c>
      <c r="AK38" s="3" t="s">
        <v>274</v>
      </c>
      <c r="AL38" s="3">
        <v>15</v>
      </c>
      <c r="AM38" s="3" t="s">
        <v>274</v>
      </c>
      <c r="AN38" s="3">
        <v>11</v>
      </c>
      <c r="AO38" s="3" t="s">
        <v>274</v>
      </c>
      <c r="AP38" s="3">
        <v>36250</v>
      </c>
      <c r="AQ38" s="3"/>
      <c r="AR38" s="3"/>
      <c r="AS38" s="3"/>
      <c r="AT38" s="3"/>
      <c r="AU38" s="3"/>
      <c r="AV38" s="3"/>
      <c r="AW38" s="3"/>
      <c r="AX38" s="3"/>
      <c r="AY38" s="3" t="str">
        <f t="shared" si="1"/>
        <v>SP-13-2026</v>
      </c>
      <c r="AZ38" s="4">
        <v>46024</v>
      </c>
      <c r="BA38" s="4">
        <v>46024</v>
      </c>
      <c r="BB38" s="4">
        <v>46371</v>
      </c>
      <c r="BC38" s="20">
        <f t="shared" si="14"/>
        <v>457453.4224137931</v>
      </c>
      <c r="BD38" s="20">
        <v>530645.97</v>
      </c>
      <c r="BE38" s="3"/>
      <c r="BF38" s="3"/>
      <c r="BG38" s="3" t="s">
        <v>556</v>
      </c>
      <c r="BH38" s="3"/>
      <c r="BI38" s="3" t="s">
        <v>365</v>
      </c>
      <c r="BJ38" s="3" t="str">
        <f t="shared" si="2"/>
        <v>Prestación de sus servicios profesionales independientes consistentes en la asesoría y consultoría en la proyección de resoluciones relacionadas con el trámite de los procesos y procedimientos a cargo de la Quinta Sala</v>
      </c>
      <c r="BK38" s="3"/>
      <c r="BL38" s="3"/>
      <c r="BM38" s="3"/>
      <c r="BN38" s="24" t="s">
        <v>793</v>
      </c>
      <c r="BO38" s="3"/>
      <c r="BP38" s="3">
        <v>31</v>
      </c>
      <c r="BQ38" s="3" t="s">
        <v>303</v>
      </c>
      <c r="BR38" s="3">
        <v>1526010000</v>
      </c>
      <c r="BS38" s="3" t="s">
        <v>366</v>
      </c>
      <c r="BT38" s="3"/>
      <c r="BU38" s="3"/>
      <c r="BV38" s="3"/>
      <c r="BW38" s="3"/>
      <c r="BX38" s="3"/>
      <c r="BY38" s="3" t="s">
        <v>203</v>
      </c>
      <c r="BZ38" s="3"/>
      <c r="CA38" s="3"/>
      <c r="CB38" s="3"/>
      <c r="CC38" s="3"/>
      <c r="CD38" s="3"/>
      <c r="CE38" s="3"/>
      <c r="CF38" s="3"/>
      <c r="CG38" s="3" t="s">
        <v>367</v>
      </c>
      <c r="CH38" s="4">
        <v>46111</v>
      </c>
      <c r="CI38" s="3"/>
    </row>
    <row r="39" spans="1:87" ht="30.6" customHeight="1" x14ac:dyDescent="0.3">
      <c r="A39" s="3">
        <v>2026</v>
      </c>
      <c r="B39" s="4">
        <v>46023</v>
      </c>
      <c r="C39" s="4">
        <v>46112</v>
      </c>
      <c r="D39" s="3" t="s">
        <v>193</v>
      </c>
      <c r="E39" s="3" t="s">
        <v>199</v>
      </c>
      <c r="F39" s="3" t="s">
        <v>200</v>
      </c>
      <c r="G39" s="3" t="s">
        <v>592</v>
      </c>
      <c r="H39" s="3"/>
      <c r="I39" s="3" t="s">
        <v>361</v>
      </c>
      <c r="J39" s="3"/>
      <c r="K39" s="3"/>
      <c r="L39" s="3"/>
      <c r="M39" s="3"/>
      <c r="N39" s="3" t="s">
        <v>428</v>
      </c>
      <c r="O39" s="3"/>
      <c r="P39" s="3"/>
      <c r="Q39" s="3"/>
      <c r="R39" s="3"/>
      <c r="S39" s="3"/>
      <c r="T39" s="3"/>
      <c r="U39" s="3"/>
      <c r="V39" s="3"/>
      <c r="W39" s="3" t="s">
        <v>478</v>
      </c>
      <c r="X39" s="3" t="s">
        <v>479</v>
      </c>
      <c r="Y39" s="3" t="s">
        <v>480</v>
      </c>
      <c r="Z39" s="3" t="s">
        <v>205</v>
      </c>
      <c r="AA39" s="3"/>
      <c r="AB39" s="3"/>
      <c r="AC39" s="3" t="s">
        <v>541</v>
      </c>
      <c r="AD39" s="3" t="s">
        <v>212</v>
      </c>
      <c r="AE39" s="3" t="s">
        <v>542</v>
      </c>
      <c r="AF39" s="3">
        <v>228</v>
      </c>
      <c r="AG39" s="3" t="s">
        <v>368</v>
      </c>
      <c r="AH39" s="3" t="s">
        <v>237</v>
      </c>
      <c r="AI39" s="3" t="s">
        <v>535</v>
      </c>
      <c r="AJ39" s="3">
        <v>20</v>
      </c>
      <c r="AK39" s="3" t="s">
        <v>364</v>
      </c>
      <c r="AL39" s="3">
        <v>20</v>
      </c>
      <c r="AM39" s="3" t="s">
        <v>364</v>
      </c>
      <c r="AN39" s="3">
        <v>11</v>
      </c>
      <c r="AO39" s="3" t="s">
        <v>274</v>
      </c>
      <c r="AP39" s="3">
        <v>37480</v>
      </c>
      <c r="AQ39" s="3"/>
      <c r="AR39" s="3"/>
      <c r="AS39" s="3"/>
      <c r="AT39" s="3"/>
      <c r="AU39" s="3"/>
      <c r="AV39" s="3"/>
      <c r="AW39" s="3"/>
      <c r="AX39" s="3"/>
      <c r="AY39" s="3" t="str">
        <f t="shared" si="1"/>
        <v>SP-14-2026</v>
      </c>
      <c r="AZ39" s="4">
        <v>46024</v>
      </c>
      <c r="BA39" s="4">
        <v>46024</v>
      </c>
      <c r="BB39" s="4">
        <v>46371</v>
      </c>
      <c r="BC39" s="20">
        <f t="shared" si="14"/>
        <v>457453.4224137931</v>
      </c>
      <c r="BD39" s="20">
        <v>530645.97</v>
      </c>
      <c r="BE39" s="3"/>
      <c r="BF39" s="3"/>
      <c r="BG39" s="3" t="s">
        <v>556</v>
      </c>
      <c r="BH39" s="3"/>
      <c r="BI39" s="3" t="s">
        <v>365</v>
      </c>
      <c r="BJ39" s="3" t="str">
        <f t="shared" si="2"/>
        <v>Prestación de sus servicios profesionales independientes consistentes en la asesoría y consultoría en la proyección de resoluciones relacionadas con el trámite de los procesos y procedimientos a cargo de la Quinta Sala</v>
      </c>
      <c r="BK39" s="3"/>
      <c r="BL39" s="3"/>
      <c r="BM39" s="3"/>
      <c r="BN39" s="24" t="s">
        <v>794</v>
      </c>
      <c r="BO39" s="3"/>
      <c r="BP39" s="3">
        <v>32</v>
      </c>
      <c r="BQ39" s="3" t="s">
        <v>303</v>
      </c>
      <c r="BR39" s="3">
        <v>1526010000</v>
      </c>
      <c r="BS39" s="3" t="s">
        <v>366</v>
      </c>
      <c r="BT39" s="3"/>
      <c r="BU39" s="3"/>
      <c r="BV39" s="3"/>
      <c r="BW39" s="3"/>
      <c r="BX39" s="3"/>
      <c r="BY39" s="3" t="s">
        <v>203</v>
      </c>
      <c r="BZ39" s="3"/>
      <c r="CA39" s="3"/>
      <c r="CB39" s="3"/>
      <c r="CC39" s="3"/>
      <c r="CD39" s="3"/>
      <c r="CE39" s="3"/>
      <c r="CF39" s="3"/>
      <c r="CG39" s="3" t="s">
        <v>367</v>
      </c>
      <c r="CH39" s="4">
        <v>46111</v>
      </c>
      <c r="CI39" s="3"/>
    </row>
    <row r="40" spans="1:87" ht="30.6" customHeight="1" x14ac:dyDescent="0.3">
      <c r="A40" s="3">
        <v>2026</v>
      </c>
      <c r="B40" s="4">
        <v>46023</v>
      </c>
      <c r="C40" s="4">
        <v>46112</v>
      </c>
      <c r="D40" s="3" t="s">
        <v>193</v>
      </c>
      <c r="E40" s="3" t="s">
        <v>199</v>
      </c>
      <c r="F40" s="3" t="s">
        <v>200</v>
      </c>
      <c r="G40" s="3" t="s">
        <v>593</v>
      </c>
      <c r="H40" s="3"/>
      <c r="I40" s="3" t="s">
        <v>418</v>
      </c>
      <c r="J40" s="3"/>
      <c r="K40" s="3"/>
      <c r="L40" s="3"/>
      <c r="M40" s="3"/>
      <c r="N40" s="3" t="s">
        <v>421</v>
      </c>
      <c r="O40" s="3"/>
      <c r="P40" s="3"/>
      <c r="Q40" s="3"/>
      <c r="R40" s="3"/>
      <c r="S40" s="3"/>
      <c r="T40" s="3"/>
      <c r="U40" s="3"/>
      <c r="V40" s="3"/>
      <c r="W40" s="3" t="s">
        <v>442</v>
      </c>
      <c r="X40" s="3" t="s">
        <v>443</v>
      </c>
      <c r="Y40" s="3" t="s">
        <v>444</v>
      </c>
      <c r="Z40" s="3" t="s">
        <v>204</v>
      </c>
      <c r="AA40" s="3"/>
      <c r="AB40" s="3"/>
      <c r="AC40" s="3" t="s">
        <v>493</v>
      </c>
      <c r="AD40" s="3" t="s">
        <v>212</v>
      </c>
      <c r="AE40" s="3" t="s">
        <v>494</v>
      </c>
      <c r="AF40" s="3">
        <v>178</v>
      </c>
      <c r="AG40" s="3" t="s">
        <v>368</v>
      </c>
      <c r="AH40" s="3" t="s">
        <v>237</v>
      </c>
      <c r="AI40" s="3" t="s">
        <v>495</v>
      </c>
      <c r="AJ40" s="3">
        <v>20</v>
      </c>
      <c r="AK40" s="3" t="s">
        <v>364</v>
      </c>
      <c r="AL40" s="3">
        <v>20</v>
      </c>
      <c r="AM40" s="3" t="s">
        <v>364</v>
      </c>
      <c r="AN40" s="3">
        <v>11</v>
      </c>
      <c r="AO40" s="3" t="s">
        <v>274</v>
      </c>
      <c r="AP40" s="3">
        <v>37544</v>
      </c>
      <c r="AQ40" s="3"/>
      <c r="AR40" s="3"/>
      <c r="AS40" s="3"/>
      <c r="AT40" s="3"/>
      <c r="AU40" s="3"/>
      <c r="AV40" s="3"/>
      <c r="AW40" s="3"/>
      <c r="AX40" s="3"/>
      <c r="AY40" s="3" t="str">
        <f t="shared" si="1"/>
        <v>SP-15-2026</v>
      </c>
      <c r="AZ40" s="4">
        <v>46024</v>
      </c>
      <c r="BA40" s="4">
        <v>46024</v>
      </c>
      <c r="BB40" s="4">
        <v>46371</v>
      </c>
      <c r="BC40" s="20">
        <f t="shared" si="14"/>
        <v>457453.4224137931</v>
      </c>
      <c r="BD40" s="20">
        <v>530645.97</v>
      </c>
      <c r="BE40" s="3"/>
      <c r="BF40" s="3"/>
      <c r="BG40" s="3" t="s">
        <v>556</v>
      </c>
      <c r="BH40" s="3"/>
      <c r="BI40" s="3" t="s">
        <v>365</v>
      </c>
      <c r="BJ40" s="3" t="str">
        <f t="shared" si="2"/>
        <v>Servicios profesionales independientes consistentes en la asesoría y consultoría en la proyección de resoluciones relacionadas con el trámite de los procesos y procedimientos a cargo de la Quinta Sala</v>
      </c>
      <c r="BK40" s="3"/>
      <c r="BL40" s="3"/>
      <c r="BM40" s="3"/>
      <c r="BN40" s="24" t="s">
        <v>795</v>
      </c>
      <c r="BO40" s="3"/>
      <c r="BP40" s="3">
        <v>33</v>
      </c>
      <c r="BQ40" s="3" t="s">
        <v>303</v>
      </c>
      <c r="BR40" s="3">
        <v>1526010000</v>
      </c>
      <c r="BS40" s="3" t="s">
        <v>366</v>
      </c>
      <c r="BT40" s="3"/>
      <c r="BU40" s="3"/>
      <c r="BV40" s="3"/>
      <c r="BW40" s="3"/>
      <c r="BX40" s="3"/>
      <c r="BY40" s="3" t="s">
        <v>203</v>
      </c>
      <c r="BZ40" s="3"/>
      <c r="CA40" s="3"/>
      <c r="CB40" s="3"/>
      <c r="CC40" s="3"/>
      <c r="CD40" s="3"/>
      <c r="CE40" s="3"/>
      <c r="CF40" s="3"/>
      <c r="CG40" s="3" t="s">
        <v>367</v>
      </c>
      <c r="CH40" s="4">
        <v>46111</v>
      </c>
      <c r="CI40" s="3"/>
    </row>
    <row r="41" spans="1:87" ht="30.6" customHeight="1" x14ac:dyDescent="0.3">
      <c r="A41" s="3">
        <v>2026</v>
      </c>
      <c r="B41" s="4">
        <v>46023</v>
      </c>
      <c r="C41" s="4">
        <v>46112</v>
      </c>
      <c r="D41" s="3" t="s">
        <v>193</v>
      </c>
      <c r="E41" s="3" t="s">
        <v>199</v>
      </c>
      <c r="F41" s="3" t="s">
        <v>200</v>
      </c>
      <c r="G41" s="3" t="s">
        <v>594</v>
      </c>
      <c r="H41" s="3"/>
      <c r="I41" s="3" t="s">
        <v>361</v>
      </c>
      <c r="J41" s="3"/>
      <c r="K41" s="3"/>
      <c r="L41" s="3"/>
      <c r="M41" s="3"/>
      <c r="N41" s="3" t="s">
        <v>393</v>
      </c>
      <c r="O41" s="3"/>
      <c r="P41" s="3"/>
      <c r="Q41" s="3"/>
      <c r="R41" s="3"/>
      <c r="S41" s="3"/>
      <c r="T41" s="3"/>
      <c r="U41" s="3"/>
      <c r="V41" s="3"/>
      <c r="W41" s="3" t="s">
        <v>481</v>
      </c>
      <c r="X41" s="3" t="s">
        <v>396</v>
      </c>
      <c r="Y41" s="3" t="s">
        <v>380</v>
      </c>
      <c r="Z41" s="3" t="s">
        <v>205</v>
      </c>
      <c r="AA41" s="3"/>
      <c r="AB41" s="3"/>
      <c r="AC41" s="3" t="s">
        <v>543</v>
      </c>
      <c r="AD41" s="3" t="s">
        <v>212</v>
      </c>
      <c r="AE41" s="3" t="s">
        <v>544</v>
      </c>
      <c r="AF41" s="3" t="s">
        <v>368</v>
      </c>
      <c r="AG41" s="3" t="s">
        <v>368</v>
      </c>
      <c r="AH41" s="3" t="s">
        <v>237</v>
      </c>
      <c r="AI41" s="3" t="s">
        <v>545</v>
      </c>
      <c r="AJ41" s="3">
        <v>42</v>
      </c>
      <c r="AK41" s="3" t="s">
        <v>546</v>
      </c>
      <c r="AL41" s="3">
        <v>42</v>
      </c>
      <c r="AM41" s="3" t="s">
        <v>546</v>
      </c>
      <c r="AN41" s="3">
        <v>11</v>
      </c>
      <c r="AO41" s="3" t="s">
        <v>274</v>
      </c>
      <c r="AP41" s="3">
        <v>38400</v>
      </c>
      <c r="AQ41" s="3"/>
      <c r="AR41" s="3"/>
      <c r="AS41" s="3"/>
      <c r="AT41" s="3"/>
      <c r="AU41" s="3"/>
      <c r="AV41" s="3"/>
      <c r="AW41" s="3"/>
      <c r="AX41" s="3"/>
      <c r="AY41" s="3" t="str">
        <f t="shared" si="1"/>
        <v>SP-16-2026</v>
      </c>
      <c r="AZ41" s="4">
        <v>46024</v>
      </c>
      <c r="BA41" s="4">
        <v>46024</v>
      </c>
      <c r="BB41" s="4">
        <v>46371</v>
      </c>
      <c r="BC41" s="20">
        <f t="shared" si="14"/>
        <v>457453.4224137931</v>
      </c>
      <c r="BD41" s="20">
        <v>530645.97</v>
      </c>
      <c r="BE41" s="3"/>
      <c r="BF41" s="3"/>
      <c r="BG41" s="3" t="s">
        <v>556</v>
      </c>
      <c r="BH41" s="3"/>
      <c r="BI41" s="3" t="s">
        <v>365</v>
      </c>
      <c r="BJ41" s="3" t="str">
        <f t="shared" si="2"/>
        <v>Prestación de sus servicios profesionales independientes consistentes en la asesoría y consultoría en la proyección de resoluciones relacionadas con el trámite de los procesos y procedimientos a cargo de la Sala Especializada</v>
      </c>
      <c r="BK41" s="3"/>
      <c r="BL41" s="3"/>
      <c r="BM41" s="3"/>
      <c r="BN41" s="24" t="s">
        <v>796</v>
      </c>
      <c r="BO41" s="3"/>
      <c r="BP41" s="3">
        <v>34</v>
      </c>
      <c r="BQ41" s="3" t="s">
        <v>303</v>
      </c>
      <c r="BR41" s="3">
        <v>1526010000</v>
      </c>
      <c r="BS41" s="3" t="s">
        <v>366</v>
      </c>
      <c r="BT41" s="3"/>
      <c r="BU41" s="3"/>
      <c r="BV41" s="3"/>
      <c r="BW41" s="3"/>
      <c r="BX41" s="3"/>
      <c r="BY41" s="3" t="s">
        <v>203</v>
      </c>
      <c r="BZ41" s="3"/>
      <c r="CA41" s="3"/>
      <c r="CB41" s="3"/>
      <c r="CC41" s="3"/>
      <c r="CD41" s="3"/>
      <c r="CE41" s="3"/>
      <c r="CF41" s="3"/>
      <c r="CG41" s="3" t="s">
        <v>367</v>
      </c>
      <c r="CH41" s="4">
        <v>46111</v>
      </c>
      <c r="CI41" s="3"/>
    </row>
    <row r="42" spans="1:87" ht="30.6" customHeight="1" x14ac:dyDescent="0.3">
      <c r="A42" s="3">
        <v>2026</v>
      </c>
      <c r="B42" s="4">
        <v>46023</v>
      </c>
      <c r="C42" s="4">
        <v>46112</v>
      </c>
      <c r="D42" s="3" t="s">
        <v>193</v>
      </c>
      <c r="E42" s="3" t="s">
        <v>199</v>
      </c>
      <c r="F42" s="3" t="s">
        <v>200</v>
      </c>
      <c r="G42" s="3" t="s">
        <v>595</v>
      </c>
      <c r="H42" s="3"/>
      <c r="I42" s="3" t="s">
        <v>418</v>
      </c>
      <c r="J42" s="3"/>
      <c r="K42" s="3"/>
      <c r="L42" s="3"/>
      <c r="M42" s="3"/>
      <c r="N42" s="3" t="s">
        <v>429</v>
      </c>
      <c r="O42" s="3"/>
      <c r="P42" s="3"/>
      <c r="Q42" s="3"/>
      <c r="R42" s="3"/>
      <c r="S42" s="3"/>
      <c r="T42" s="3"/>
      <c r="U42" s="3"/>
      <c r="V42" s="3"/>
      <c r="W42" s="3" t="s">
        <v>466</v>
      </c>
      <c r="X42" s="3" t="s">
        <v>377</v>
      </c>
      <c r="Y42" s="3" t="s">
        <v>467</v>
      </c>
      <c r="Z42" s="3" t="s">
        <v>204</v>
      </c>
      <c r="AA42" s="3"/>
      <c r="AB42" s="3"/>
      <c r="AC42" s="3" t="s">
        <v>526</v>
      </c>
      <c r="AD42" s="3" t="s">
        <v>212</v>
      </c>
      <c r="AE42" s="3" t="s">
        <v>527</v>
      </c>
      <c r="AF42" s="3">
        <v>3</v>
      </c>
      <c r="AG42" s="3" t="s">
        <v>368</v>
      </c>
      <c r="AH42" s="3" t="s">
        <v>237</v>
      </c>
      <c r="AI42" s="3" t="s">
        <v>528</v>
      </c>
      <c r="AJ42" s="3">
        <v>15</v>
      </c>
      <c r="AK42" s="3" t="s">
        <v>274</v>
      </c>
      <c r="AL42" s="3">
        <v>15</v>
      </c>
      <c r="AM42" s="3" t="s">
        <v>274</v>
      </c>
      <c r="AN42" s="3">
        <v>11</v>
      </c>
      <c r="AO42" s="3" t="s">
        <v>274</v>
      </c>
      <c r="AP42" s="3">
        <v>36090</v>
      </c>
      <c r="AQ42" s="3"/>
      <c r="AR42" s="3"/>
      <c r="AS42" s="3"/>
      <c r="AT42" s="3"/>
      <c r="AU42" s="3"/>
      <c r="AV42" s="3"/>
      <c r="AW42" s="3"/>
      <c r="AX42" s="3"/>
      <c r="AY42" s="3" t="str">
        <f t="shared" si="1"/>
        <v>SP-17-2026</v>
      </c>
      <c r="AZ42" s="4">
        <v>46024</v>
      </c>
      <c r="BA42" s="4">
        <v>46024</v>
      </c>
      <c r="BB42" s="4">
        <v>46371</v>
      </c>
      <c r="BC42" s="20">
        <f t="shared" si="14"/>
        <v>457453.4224137931</v>
      </c>
      <c r="BD42" s="20">
        <v>530645.97</v>
      </c>
      <c r="BE42" s="3"/>
      <c r="BF42" s="3"/>
      <c r="BG42" s="3" t="s">
        <v>556</v>
      </c>
      <c r="BH42" s="3"/>
      <c r="BI42" s="3" t="s">
        <v>365</v>
      </c>
      <c r="BJ42" s="3" t="str">
        <f t="shared" si="2"/>
        <v>Prestación de sus servicios profesionales independientes consistentes en la asesoría y consultoría en la proyección de resoluciones relacionadas con el trámite de los procesos y procedimientos a cargo de la Sala Especializada.</v>
      </c>
      <c r="BK42" s="3"/>
      <c r="BL42" s="3"/>
      <c r="BM42" s="3"/>
      <c r="BN42" s="24" t="s">
        <v>797</v>
      </c>
      <c r="BO42" s="3"/>
      <c r="BP42" s="3">
        <v>35</v>
      </c>
      <c r="BQ42" s="3" t="s">
        <v>303</v>
      </c>
      <c r="BR42" s="3">
        <v>1526010000</v>
      </c>
      <c r="BS42" s="3" t="s">
        <v>366</v>
      </c>
      <c r="BT42" s="3"/>
      <c r="BU42" s="3"/>
      <c r="BV42" s="3"/>
      <c r="BW42" s="3"/>
      <c r="BX42" s="3"/>
      <c r="BY42" s="3" t="s">
        <v>203</v>
      </c>
      <c r="BZ42" s="3"/>
      <c r="CA42" s="3"/>
      <c r="CB42" s="3"/>
      <c r="CC42" s="3"/>
      <c r="CD42" s="3"/>
      <c r="CE42" s="3"/>
      <c r="CF42" s="3"/>
      <c r="CG42" s="3" t="s">
        <v>367</v>
      </c>
      <c r="CH42" s="4">
        <v>46111</v>
      </c>
      <c r="CI42" s="3"/>
    </row>
    <row r="43" spans="1:87" ht="30.6" customHeight="1" x14ac:dyDescent="0.3">
      <c r="A43" s="3">
        <v>2026</v>
      </c>
      <c r="B43" s="4">
        <v>46023</v>
      </c>
      <c r="C43" s="4">
        <v>46112</v>
      </c>
      <c r="D43" s="3" t="s">
        <v>193</v>
      </c>
      <c r="E43" s="3" t="s">
        <v>199</v>
      </c>
      <c r="F43" s="3" t="s">
        <v>200</v>
      </c>
      <c r="G43" s="3" t="s">
        <v>596</v>
      </c>
      <c r="H43" s="3"/>
      <c r="I43" s="3" t="s">
        <v>361</v>
      </c>
      <c r="J43" s="3"/>
      <c r="K43" s="3"/>
      <c r="L43" s="3"/>
      <c r="M43" s="3"/>
      <c r="N43" s="3" t="s">
        <v>393</v>
      </c>
      <c r="O43" s="3"/>
      <c r="P43" s="3"/>
      <c r="Q43" s="3"/>
      <c r="R43" s="3"/>
      <c r="S43" s="3"/>
      <c r="T43" s="3"/>
      <c r="U43" s="3"/>
      <c r="V43" s="3"/>
      <c r="W43" s="3" t="s">
        <v>400</v>
      </c>
      <c r="X43" s="3" t="s">
        <v>401</v>
      </c>
      <c r="Y43" s="3" t="s">
        <v>402</v>
      </c>
      <c r="Z43" s="3" t="s">
        <v>205</v>
      </c>
      <c r="AA43" s="3"/>
      <c r="AB43" s="3"/>
      <c r="AC43" s="3" t="s">
        <v>410</v>
      </c>
      <c r="AD43" s="3" t="s">
        <v>207</v>
      </c>
      <c r="AE43" s="3" t="s">
        <v>411</v>
      </c>
      <c r="AF43" s="3">
        <v>202</v>
      </c>
      <c r="AG43" s="3" t="s">
        <v>368</v>
      </c>
      <c r="AH43" s="3" t="s">
        <v>237</v>
      </c>
      <c r="AI43" s="3" t="s">
        <v>412</v>
      </c>
      <c r="AJ43" s="3">
        <v>20</v>
      </c>
      <c r="AK43" s="3" t="s">
        <v>364</v>
      </c>
      <c r="AL43" s="3">
        <v>20</v>
      </c>
      <c r="AM43" s="3" t="s">
        <v>364</v>
      </c>
      <c r="AN43" s="3">
        <v>11</v>
      </c>
      <c r="AO43" s="3" t="s">
        <v>274</v>
      </c>
      <c r="AP43" s="3">
        <v>37240</v>
      </c>
      <c r="AQ43" s="3"/>
      <c r="AR43" s="3"/>
      <c r="AS43" s="3"/>
      <c r="AT43" s="3"/>
      <c r="AU43" s="3"/>
      <c r="AV43" s="3"/>
      <c r="AW43" s="3"/>
      <c r="AX43" s="3"/>
      <c r="AY43" s="3" t="str">
        <f t="shared" si="1"/>
        <v>SP-18-2026</v>
      </c>
      <c r="AZ43" s="4">
        <v>46024</v>
      </c>
      <c r="BA43" s="4">
        <v>46024</v>
      </c>
      <c r="BB43" s="4">
        <v>46371</v>
      </c>
      <c r="BC43" s="20">
        <f t="shared" si="14"/>
        <v>457453.4224137931</v>
      </c>
      <c r="BD43" s="20">
        <v>530645.97</v>
      </c>
      <c r="BE43" s="3"/>
      <c r="BF43" s="3"/>
      <c r="BG43" s="3" t="s">
        <v>556</v>
      </c>
      <c r="BH43" s="3"/>
      <c r="BI43" s="3" t="s">
        <v>365</v>
      </c>
      <c r="BJ43" s="3" t="str">
        <f t="shared" si="2"/>
        <v>Prestación de sus servicios profesionales independientes consistentes en la asesoría y consultoría en la proyección de resoluciones relacionadas con el trámite de los procesos y procedimientos a cargo de la Sala Especializada</v>
      </c>
      <c r="BK43" s="3"/>
      <c r="BL43" s="3"/>
      <c r="BM43" s="3"/>
      <c r="BN43" s="24" t="s">
        <v>798</v>
      </c>
      <c r="BO43" s="3"/>
      <c r="BP43" s="3">
        <v>36</v>
      </c>
      <c r="BQ43" s="3" t="s">
        <v>303</v>
      </c>
      <c r="BR43" s="3">
        <v>1526010000</v>
      </c>
      <c r="BS43" s="3" t="s">
        <v>366</v>
      </c>
      <c r="BT43" s="3"/>
      <c r="BU43" s="3"/>
      <c r="BV43" s="3"/>
      <c r="BW43" s="3"/>
      <c r="BX43" s="3"/>
      <c r="BY43" s="3" t="s">
        <v>203</v>
      </c>
      <c r="BZ43" s="3"/>
      <c r="CA43" s="3"/>
      <c r="CB43" s="3"/>
      <c r="CC43" s="3"/>
      <c r="CD43" s="3"/>
      <c r="CE43" s="3"/>
      <c r="CF43" s="3"/>
      <c r="CG43" s="3" t="s">
        <v>367</v>
      </c>
      <c r="CH43" s="4">
        <v>46111</v>
      </c>
      <c r="CI43" s="3"/>
    </row>
    <row r="44" spans="1:87" ht="30.6" customHeight="1" x14ac:dyDescent="0.3">
      <c r="A44" s="3">
        <v>2026</v>
      </c>
      <c r="B44" s="4">
        <v>46023</v>
      </c>
      <c r="C44" s="4">
        <v>46112</v>
      </c>
      <c r="D44" s="3" t="s">
        <v>193</v>
      </c>
      <c r="E44" s="3" t="s">
        <v>199</v>
      </c>
      <c r="F44" s="3" t="s">
        <v>200</v>
      </c>
      <c r="G44" s="3" t="s">
        <v>597</v>
      </c>
      <c r="H44" s="3"/>
      <c r="I44" s="3" t="s">
        <v>418</v>
      </c>
      <c r="J44" s="3"/>
      <c r="K44" s="3"/>
      <c r="L44" s="3"/>
      <c r="M44" s="3"/>
      <c r="N44" s="3" t="s">
        <v>622</v>
      </c>
      <c r="O44" s="3"/>
      <c r="P44" s="3"/>
      <c r="Q44" s="3"/>
      <c r="R44" s="3"/>
      <c r="S44" s="3"/>
      <c r="T44" s="3"/>
      <c r="U44" s="3"/>
      <c r="V44" s="3"/>
      <c r="W44" s="3" t="s">
        <v>459</v>
      </c>
      <c r="X44" s="3" t="s">
        <v>376</v>
      </c>
      <c r="Y44" s="3" t="s">
        <v>374</v>
      </c>
      <c r="Z44" s="3" t="s">
        <v>205</v>
      </c>
      <c r="AA44" s="3"/>
      <c r="AB44" s="3"/>
      <c r="AC44" s="3" t="s">
        <v>514</v>
      </c>
      <c r="AD44" s="3" t="s">
        <v>212</v>
      </c>
      <c r="AE44" s="3" t="s">
        <v>515</v>
      </c>
      <c r="AF44" s="3">
        <v>116</v>
      </c>
      <c r="AG44" s="3" t="s">
        <v>368</v>
      </c>
      <c r="AH44" s="3" t="s">
        <v>237</v>
      </c>
      <c r="AI44" s="3" t="s">
        <v>516</v>
      </c>
      <c r="AJ44" s="3">
        <v>20</v>
      </c>
      <c r="AK44" s="3" t="s">
        <v>364</v>
      </c>
      <c r="AL44" s="3">
        <v>20</v>
      </c>
      <c r="AM44" s="3" t="s">
        <v>364</v>
      </c>
      <c r="AN44" s="3">
        <v>11</v>
      </c>
      <c r="AO44" s="3" t="s">
        <v>274</v>
      </c>
      <c r="AP44" s="3">
        <v>37545</v>
      </c>
      <c r="AQ44" s="3"/>
      <c r="AR44" s="3"/>
      <c r="AS44" s="3"/>
      <c r="AT44" s="3"/>
      <c r="AU44" s="3"/>
      <c r="AV44" s="3"/>
      <c r="AW44" s="3"/>
      <c r="AX44" s="3"/>
      <c r="AY44" s="3" t="str">
        <f t="shared" si="1"/>
        <v>SP-19-2026</v>
      </c>
      <c r="AZ44" s="4">
        <v>46024</v>
      </c>
      <c r="BA44" s="4">
        <v>46024</v>
      </c>
      <c r="BB44" s="4">
        <v>46371</v>
      </c>
      <c r="BC44" s="20">
        <f t="shared" si="14"/>
        <v>457453.4224137931</v>
      </c>
      <c r="BD44" s="20">
        <v>530645.97</v>
      </c>
      <c r="BE44" s="3"/>
      <c r="BF44" s="3"/>
      <c r="BG44" s="3" t="s">
        <v>556</v>
      </c>
      <c r="BH44" s="3"/>
      <c r="BI44" s="3" t="s">
        <v>365</v>
      </c>
      <c r="BJ44" s="3" t="str">
        <f t="shared" si="2"/>
        <v>Prestación de servicios profesionales para que preste los servicios legales consistentes en la asesoría y consultoría en la proyección de resoluciones relacionadas con el trámite de los procesos y procedimientos a cargo de la Primera Sala</v>
      </c>
      <c r="BK44" s="3"/>
      <c r="BL44" s="3"/>
      <c r="BM44" s="3"/>
      <c r="BN44" s="24" t="s">
        <v>799</v>
      </c>
      <c r="BO44" s="3"/>
      <c r="BP44" s="3">
        <v>37</v>
      </c>
      <c r="BQ44" s="3" t="s">
        <v>303</v>
      </c>
      <c r="BR44" s="3">
        <v>1526010000</v>
      </c>
      <c r="BS44" s="3" t="s">
        <v>366</v>
      </c>
      <c r="BT44" s="3"/>
      <c r="BU44" s="3"/>
      <c r="BV44" s="3"/>
      <c r="BW44" s="3"/>
      <c r="BX44" s="3"/>
      <c r="BY44" s="3" t="s">
        <v>202</v>
      </c>
      <c r="BZ44" s="3">
        <v>3</v>
      </c>
      <c r="CA44" s="3"/>
      <c r="CB44" s="3"/>
      <c r="CC44" s="3"/>
      <c r="CD44" s="3"/>
      <c r="CE44" s="3"/>
      <c r="CF44" s="3"/>
      <c r="CG44" s="3" t="s">
        <v>367</v>
      </c>
      <c r="CH44" s="4">
        <v>46111</v>
      </c>
      <c r="CI44" s="3"/>
    </row>
    <row r="45" spans="1:87" ht="30.6" customHeight="1" x14ac:dyDescent="0.3">
      <c r="A45" s="3">
        <v>2026</v>
      </c>
      <c r="B45" s="4">
        <v>46023</v>
      </c>
      <c r="C45" s="4">
        <v>46112</v>
      </c>
      <c r="D45" s="3" t="s">
        <v>193</v>
      </c>
      <c r="E45" s="3" t="s">
        <v>199</v>
      </c>
      <c r="F45" s="3" t="s">
        <v>200</v>
      </c>
      <c r="G45" s="3" t="s">
        <v>598</v>
      </c>
      <c r="H45" s="3"/>
      <c r="I45" s="3" t="s">
        <v>361</v>
      </c>
      <c r="J45" s="3"/>
      <c r="K45" s="3"/>
      <c r="L45" s="3"/>
      <c r="M45" s="3"/>
      <c r="N45" s="3" t="s">
        <v>426</v>
      </c>
      <c r="O45" s="3"/>
      <c r="P45" s="3"/>
      <c r="Q45" s="3"/>
      <c r="R45" s="3"/>
      <c r="S45" s="3"/>
      <c r="T45" s="3"/>
      <c r="U45" s="3"/>
      <c r="V45" s="3"/>
      <c r="W45" s="3" t="s">
        <v>458</v>
      </c>
      <c r="X45" s="3" t="s">
        <v>374</v>
      </c>
      <c r="Y45" s="3" t="s">
        <v>375</v>
      </c>
      <c r="Z45" s="3" t="s">
        <v>205</v>
      </c>
      <c r="AA45" s="3"/>
      <c r="AB45" s="3"/>
      <c r="AC45" s="3" t="s">
        <v>511</v>
      </c>
      <c r="AD45" s="3" t="s">
        <v>212</v>
      </c>
      <c r="AE45" s="3" t="s">
        <v>512</v>
      </c>
      <c r="AF45" s="3" t="s">
        <v>384</v>
      </c>
      <c r="AG45" s="3" t="s">
        <v>368</v>
      </c>
      <c r="AH45" s="3" t="s">
        <v>237</v>
      </c>
      <c r="AI45" s="3" t="s">
        <v>513</v>
      </c>
      <c r="AJ45" s="3">
        <v>15</v>
      </c>
      <c r="AK45" s="3" t="s">
        <v>274</v>
      </c>
      <c r="AL45" s="3">
        <v>15</v>
      </c>
      <c r="AM45" s="3" t="s">
        <v>274</v>
      </c>
      <c r="AN45" s="3">
        <v>11</v>
      </c>
      <c r="AO45" s="3" t="s">
        <v>274</v>
      </c>
      <c r="AP45" s="3">
        <v>36260</v>
      </c>
      <c r="AQ45" s="3"/>
      <c r="AR45" s="3"/>
      <c r="AS45" s="3"/>
      <c r="AT45" s="3"/>
      <c r="AU45" s="3"/>
      <c r="AV45" s="3"/>
      <c r="AW45" s="3"/>
      <c r="AX45" s="3"/>
      <c r="AY45" s="3" t="str">
        <f t="shared" si="1"/>
        <v>SP-20-2026</v>
      </c>
      <c r="AZ45" s="4">
        <v>46024</v>
      </c>
      <c r="BA45" s="4">
        <v>46024</v>
      </c>
      <c r="BB45" s="4">
        <v>46371</v>
      </c>
      <c r="BC45" s="20">
        <f t="shared" si="14"/>
        <v>457453.4224137931</v>
      </c>
      <c r="BD45" s="20">
        <v>530645.97</v>
      </c>
      <c r="BE45" s="3"/>
      <c r="BF45" s="3"/>
      <c r="BG45" s="3" t="s">
        <v>556</v>
      </c>
      <c r="BH45" s="3"/>
      <c r="BI45" s="3" t="s">
        <v>365</v>
      </c>
      <c r="BJ45" s="3" t="str">
        <f t="shared" si="2"/>
        <v>Servicios profesionales independientes consistentes en la asesoría y consultoría en la atención de las funciones que realiza la Presidencia, así como el desahogo de los asuntos de las Salas que lo requieran.</v>
      </c>
      <c r="BK45" s="3"/>
      <c r="BL45" s="3"/>
      <c r="BM45" s="3"/>
      <c r="BN45" s="24" t="s">
        <v>800</v>
      </c>
      <c r="BO45" s="3"/>
      <c r="BP45" s="3">
        <v>38</v>
      </c>
      <c r="BQ45" s="3" t="s">
        <v>303</v>
      </c>
      <c r="BR45" s="3">
        <v>1526010000</v>
      </c>
      <c r="BS45" s="3" t="s">
        <v>366</v>
      </c>
      <c r="BT45" s="3"/>
      <c r="BU45" s="3"/>
      <c r="BV45" s="3"/>
      <c r="BW45" s="3"/>
      <c r="BX45" s="3"/>
      <c r="BY45" s="3" t="s">
        <v>203</v>
      </c>
      <c r="BZ45" s="3"/>
      <c r="CA45" s="3"/>
      <c r="CB45" s="3"/>
      <c r="CC45" s="3"/>
      <c r="CD45" s="3"/>
      <c r="CE45" s="3"/>
      <c r="CF45" s="3"/>
      <c r="CG45" s="3" t="s">
        <v>367</v>
      </c>
      <c r="CH45" s="4">
        <v>46111</v>
      </c>
      <c r="CI45" s="3"/>
    </row>
    <row r="46" spans="1:87" ht="30.6" customHeight="1" x14ac:dyDescent="0.3">
      <c r="A46" s="3">
        <v>2026</v>
      </c>
      <c r="B46" s="4">
        <v>46023</v>
      </c>
      <c r="C46" s="4">
        <v>46112</v>
      </c>
      <c r="D46" s="3" t="s">
        <v>193</v>
      </c>
      <c r="E46" s="3" t="s">
        <v>199</v>
      </c>
      <c r="F46" s="3" t="s">
        <v>200</v>
      </c>
      <c r="G46" s="3" t="s">
        <v>599</v>
      </c>
      <c r="H46" s="3"/>
      <c r="I46" s="3" t="s">
        <v>418</v>
      </c>
      <c r="J46" s="3"/>
      <c r="K46" s="3"/>
      <c r="L46" s="3"/>
      <c r="M46" s="3"/>
      <c r="N46" s="3" t="s">
        <v>426</v>
      </c>
      <c r="O46" s="3"/>
      <c r="P46" s="3"/>
      <c r="Q46" s="3"/>
      <c r="R46" s="3"/>
      <c r="S46" s="3"/>
      <c r="T46" s="3"/>
      <c r="U46" s="3"/>
      <c r="V46" s="3"/>
      <c r="W46" s="3" t="s">
        <v>460</v>
      </c>
      <c r="X46" s="3" t="s">
        <v>461</v>
      </c>
      <c r="Y46" s="3" t="s">
        <v>452</v>
      </c>
      <c r="Z46" s="3" t="s">
        <v>205</v>
      </c>
      <c r="AA46" s="3"/>
      <c r="AB46" s="3"/>
      <c r="AC46" s="3" t="s">
        <v>517</v>
      </c>
      <c r="AD46" s="3" t="s">
        <v>212</v>
      </c>
      <c r="AE46" s="3" t="s">
        <v>518</v>
      </c>
      <c r="AF46" s="3">
        <v>16</v>
      </c>
      <c r="AG46" s="3" t="s">
        <v>368</v>
      </c>
      <c r="AH46" s="3" t="s">
        <v>246</v>
      </c>
      <c r="AI46" s="3" t="s">
        <v>519</v>
      </c>
      <c r="AJ46" s="3">
        <v>15</v>
      </c>
      <c r="AK46" s="3" t="s">
        <v>274</v>
      </c>
      <c r="AL46" s="3">
        <v>15</v>
      </c>
      <c r="AM46" s="3" t="s">
        <v>274</v>
      </c>
      <c r="AN46" s="3">
        <v>11</v>
      </c>
      <c r="AO46" s="3" t="s">
        <v>274</v>
      </c>
      <c r="AP46" s="3">
        <v>36251</v>
      </c>
      <c r="AQ46" s="3"/>
      <c r="AR46" s="3"/>
      <c r="AS46" s="3"/>
      <c r="AT46" s="3"/>
      <c r="AU46" s="3"/>
      <c r="AV46" s="3"/>
      <c r="AW46" s="3"/>
      <c r="AX46" s="3"/>
      <c r="AY46" s="3" t="str">
        <f t="shared" si="1"/>
        <v>SP-21-2026</v>
      </c>
      <c r="AZ46" s="4">
        <v>46024</v>
      </c>
      <c r="BA46" s="4">
        <v>46024</v>
      </c>
      <c r="BB46" s="4">
        <v>46037</v>
      </c>
      <c r="BC46" s="20">
        <f t="shared" si="14"/>
        <v>18643.517241379312</v>
      </c>
      <c r="BD46" s="20">
        <v>21626.48</v>
      </c>
      <c r="BE46" s="3"/>
      <c r="BF46" s="3"/>
      <c r="BG46" s="3" t="s">
        <v>556</v>
      </c>
      <c r="BH46" s="3"/>
      <c r="BI46" s="3" t="s">
        <v>365</v>
      </c>
      <c r="BJ46" s="3" t="str">
        <f t="shared" si="2"/>
        <v>Servicios profesionales independientes consistentes en la asesoría y consultoría en la atención de las funciones que realiza la Presidencia, así como el desahogo de los asuntos de las Salas que lo requieran.</v>
      </c>
      <c r="BK46" s="3"/>
      <c r="BL46" s="3"/>
      <c r="BM46" s="3"/>
      <c r="BN46" s="24" t="s">
        <v>801</v>
      </c>
      <c r="BO46" s="3"/>
      <c r="BP46" s="3">
        <v>39</v>
      </c>
      <c r="BQ46" s="3" t="s">
        <v>303</v>
      </c>
      <c r="BR46" s="3">
        <v>1526010000</v>
      </c>
      <c r="BS46" s="3" t="s">
        <v>366</v>
      </c>
      <c r="BT46" s="3"/>
      <c r="BU46" s="3"/>
      <c r="BV46" s="3"/>
      <c r="BW46" s="3"/>
      <c r="BX46" s="3"/>
      <c r="BY46" s="3" t="s">
        <v>202</v>
      </c>
      <c r="BZ46" s="3">
        <v>4</v>
      </c>
      <c r="CA46" s="3"/>
      <c r="CB46" s="3"/>
      <c r="CC46" s="3"/>
      <c r="CD46" s="3"/>
      <c r="CE46" s="3"/>
      <c r="CF46" s="3"/>
      <c r="CG46" s="3" t="s">
        <v>367</v>
      </c>
      <c r="CH46" s="4">
        <v>46111</v>
      </c>
      <c r="CI46" s="3"/>
    </row>
    <row r="47" spans="1:87" ht="30.6" customHeight="1" x14ac:dyDescent="0.3">
      <c r="A47" s="3">
        <v>2026</v>
      </c>
      <c r="B47" s="4">
        <v>46023</v>
      </c>
      <c r="C47" s="4">
        <v>46112</v>
      </c>
      <c r="D47" s="3" t="s">
        <v>193</v>
      </c>
      <c r="E47" s="3" t="s">
        <v>199</v>
      </c>
      <c r="F47" s="3" t="s">
        <v>200</v>
      </c>
      <c r="G47" s="3" t="s">
        <v>600</v>
      </c>
      <c r="H47" s="3"/>
      <c r="I47" s="3" t="s">
        <v>361</v>
      </c>
      <c r="J47" s="3"/>
      <c r="K47" s="3"/>
      <c r="L47" s="3"/>
      <c r="M47" s="3"/>
      <c r="N47" s="3" t="s">
        <v>431</v>
      </c>
      <c r="O47" s="3"/>
      <c r="P47" s="3"/>
      <c r="Q47" s="3"/>
      <c r="R47" s="3"/>
      <c r="S47" s="3"/>
      <c r="T47" s="3"/>
      <c r="U47" s="3"/>
      <c r="V47" s="3"/>
      <c r="W47" s="3" t="s">
        <v>378</v>
      </c>
      <c r="X47" s="3" t="s">
        <v>376</v>
      </c>
      <c r="Y47" s="3" t="s">
        <v>379</v>
      </c>
      <c r="Z47" s="3" t="s">
        <v>204</v>
      </c>
      <c r="AA47" s="3"/>
      <c r="AB47" s="3"/>
      <c r="AC47" s="3" t="s">
        <v>385</v>
      </c>
      <c r="AD47" s="3" t="s">
        <v>224</v>
      </c>
      <c r="AE47" s="3" t="s">
        <v>386</v>
      </c>
      <c r="AF47" s="3">
        <v>20</v>
      </c>
      <c r="AG47" s="3" t="s">
        <v>368</v>
      </c>
      <c r="AH47" s="3" t="s">
        <v>237</v>
      </c>
      <c r="AI47" s="3" t="s">
        <v>387</v>
      </c>
      <c r="AJ47" s="3">
        <v>15</v>
      </c>
      <c r="AK47" s="3" t="s">
        <v>274</v>
      </c>
      <c r="AL47" s="3">
        <v>15</v>
      </c>
      <c r="AM47" s="3" t="s">
        <v>274</v>
      </c>
      <c r="AN47" s="3">
        <v>11</v>
      </c>
      <c r="AO47" s="3" t="s">
        <v>274</v>
      </c>
      <c r="AP47" s="3">
        <v>36020</v>
      </c>
      <c r="AQ47" s="3"/>
      <c r="AR47" s="3"/>
      <c r="AS47" s="3"/>
      <c r="AT47" s="3"/>
      <c r="AU47" s="3"/>
      <c r="AV47" s="3"/>
      <c r="AW47" s="3"/>
      <c r="AX47" s="3"/>
      <c r="AY47" s="3" t="str">
        <f t="shared" si="1"/>
        <v>SP-22-2026</v>
      </c>
      <c r="AZ47" s="4">
        <v>46029</v>
      </c>
      <c r="BA47" s="4">
        <v>46029</v>
      </c>
      <c r="BB47" s="4">
        <v>46371</v>
      </c>
      <c r="BC47" s="20">
        <f t="shared" si="14"/>
        <v>193592.62931034484</v>
      </c>
      <c r="BD47" s="20">
        <v>224567.45</v>
      </c>
      <c r="BE47" s="3"/>
      <c r="BF47" s="3"/>
      <c r="BG47" s="3" t="s">
        <v>556</v>
      </c>
      <c r="BH47" s="3"/>
      <c r="BI47" s="3" t="s">
        <v>365</v>
      </c>
      <c r="BJ47" s="3" t="str">
        <f t="shared" si="2"/>
        <v>Prestación de sus servicios profesionales independientes consistentes en brindar atención de primer contacto a los usuarios que asistan a la Unidad de Conciliación; realizar las invitaciones a conciliar conforme a las instrucciones de la persona Titular de la Coordinación; auxiliar en el desahogo de la audiencia de conciliación conforme a las necesidades del servicio; alimentar el módulo de conciliación con los expedientes que remitan las Salas y/o la Unidad de Defensoría de Oficio; dar seguimiento al sistema en cada una de las etapas; elaborar e imprimir registros, reportes, actas y constancias, de los usuarios que soliciten el servicio y, llevar el control del archivo de la Unidad.</v>
      </c>
      <c r="BK47" s="3"/>
      <c r="BL47" s="3"/>
      <c r="BM47" s="3"/>
      <c r="BN47" s="24" t="s">
        <v>802</v>
      </c>
      <c r="BO47" s="3"/>
      <c r="BP47" s="3">
        <v>40</v>
      </c>
      <c r="BQ47" s="3" t="s">
        <v>303</v>
      </c>
      <c r="BR47" s="3">
        <v>1526010000</v>
      </c>
      <c r="BS47" s="3" t="s">
        <v>366</v>
      </c>
      <c r="BT47" s="3"/>
      <c r="BU47" s="3"/>
      <c r="BV47" s="3"/>
      <c r="BW47" s="3"/>
      <c r="BX47" s="3"/>
      <c r="BY47" s="3" t="s">
        <v>203</v>
      </c>
      <c r="BZ47" s="3"/>
      <c r="CA47" s="3"/>
      <c r="CB47" s="3"/>
      <c r="CC47" s="3"/>
      <c r="CD47" s="3"/>
      <c r="CE47" s="3"/>
      <c r="CF47" s="3"/>
      <c r="CG47" s="3" t="s">
        <v>367</v>
      </c>
      <c r="CH47" s="4">
        <v>46111</v>
      </c>
      <c r="CI47" s="3"/>
    </row>
    <row r="48" spans="1:87" ht="30.6" customHeight="1" x14ac:dyDescent="0.3">
      <c r="A48" s="3">
        <v>2026</v>
      </c>
      <c r="B48" s="4">
        <v>46023</v>
      </c>
      <c r="C48" s="4">
        <v>46112</v>
      </c>
      <c r="D48" s="3" t="s">
        <v>193</v>
      </c>
      <c r="E48" s="3" t="s">
        <v>199</v>
      </c>
      <c r="F48" s="3" t="s">
        <v>200</v>
      </c>
      <c r="G48" s="3" t="s">
        <v>601</v>
      </c>
      <c r="H48" s="3"/>
      <c r="I48" s="3" t="s">
        <v>418</v>
      </c>
      <c r="J48" s="3"/>
      <c r="K48" s="3"/>
      <c r="L48" s="3"/>
      <c r="M48" s="3"/>
      <c r="N48" s="3" t="s">
        <v>626</v>
      </c>
      <c r="O48" s="3"/>
      <c r="P48" s="3"/>
      <c r="Q48" s="3"/>
      <c r="R48" s="3"/>
      <c r="S48" s="3"/>
      <c r="T48" s="3"/>
      <c r="U48" s="3"/>
      <c r="V48" s="3"/>
      <c r="W48" s="3" t="s">
        <v>627</v>
      </c>
      <c r="X48" s="3" t="s">
        <v>628</v>
      </c>
      <c r="Y48" s="3" t="s">
        <v>629</v>
      </c>
      <c r="Z48" s="3" t="s">
        <v>204</v>
      </c>
      <c r="AA48" s="3"/>
      <c r="AB48" s="3"/>
      <c r="AC48" s="3" t="s">
        <v>630</v>
      </c>
      <c r="AD48" s="3" t="s">
        <v>212</v>
      </c>
      <c r="AE48" s="3" t="s">
        <v>387</v>
      </c>
      <c r="AF48" s="3">
        <v>406</v>
      </c>
      <c r="AG48" s="3" t="s">
        <v>368</v>
      </c>
      <c r="AH48" s="3" t="s">
        <v>237</v>
      </c>
      <c r="AI48" s="3" t="s">
        <v>631</v>
      </c>
      <c r="AJ48" s="3">
        <v>20</v>
      </c>
      <c r="AK48" s="3" t="s">
        <v>364</v>
      </c>
      <c r="AL48" s="3">
        <v>20</v>
      </c>
      <c r="AM48" s="3" t="s">
        <v>364</v>
      </c>
      <c r="AN48" s="3">
        <v>11</v>
      </c>
      <c r="AO48" s="3" t="s">
        <v>274</v>
      </c>
      <c r="AP48" s="3">
        <v>37500</v>
      </c>
      <c r="AQ48" s="3"/>
      <c r="AR48" s="3"/>
      <c r="AS48" s="3"/>
      <c r="AT48" s="3"/>
      <c r="AU48" s="3"/>
      <c r="AV48" s="3"/>
      <c r="AW48" s="3"/>
      <c r="AX48" s="3"/>
      <c r="AY48" s="3" t="str">
        <f t="shared" si="1"/>
        <v>SP-23-2026</v>
      </c>
      <c r="AZ48" s="4">
        <v>46029</v>
      </c>
      <c r="BA48" s="4">
        <v>46029</v>
      </c>
      <c r="BB48" s="4">
        <v>46371</v>
      </c>
      <c r="BC48" s="20">
        <f t="shared" si="14"/>
        <v>193592.62931034484</v>
      </c>
      <c r="BD48" s="20">
        <v>224567.45</v>
      </c>
      <c r="BE48" s="3"/>
      <c r="BF48" s="3"/>
      <c r="BG48" s="3" t="s">
        <v>556</v>
      </c>
      <c r="BH48" s="3"/>
      <c r="BI48" s="3" t="s">
        <v>365</v>
      </c>
      <c r="BJ48" s="3" t="str">
        <f t="shared" si="2"/>
        <v xml:space="preserve">Prestación de servicios profesionales de apoyo administrativo y en temas de diseño, comunicación y difusión en la Coordinación de Comunicación Social, </v>
      </c>
      <c r="BK48" s="3"/>
      <c r="BL48" s="3"/>
      <c r="BM48" s="3"/>
      <c r="BN48" s="24" t="s">
        <v>803</v>
      </c>
      <c r="BO48" s="3"/>
      <c r="BP48" s="3">
        <v>41</v>
      </c>
      <c r="BQ48" s="3" t="s">
        <v>303</v>
      </c>
      <c r="BR48" s="3">
        <v>1526010000</v>
      </c>
      <c r="BS48" s="3" t="s">
        <v>366</v>
      </c>
      <c r="BT48" s="3"/>
      <c r="BU48" s="3"/>
      <c r="BV48" s="3"/>
      <c r="BW48" s="3"/>
      <c r="BX48" s="3"/>
      <c r="BY48" s="3" t="s">
        <v>203</v>
      </c>
      <c r="BZ48" s="3"/>
      <c r="CA48" s="3"/>
      <c r="CB48" s="3"/>
      <c r="CC48" s="3"/>
      <c r="CD48" s="3"/>
      <c r="CE48" s="3"/>
      <c r="CF48" s="3"/>
      <c r="CG48" s="3" t="s">
        <v>367</v>
      </c>
      <c r="CH48" s="4">
        <v>46111</v>
      </c>
      <c r="CI48" s="3"/>
    </row>
    <row r="49" spans="1:87" ht="30.6" customHeight="1" x14ac:dyDescent="0.3">
      <c r="A49" s="3">
        <v>2026</v>
      </c>
      <c r="B49" s="4">
        <v>46023</v>
      </c>
      <c r="C49" s="4">
        <v>46112</v>
      </c>
      <c r="D49" s="3" t="s">
        <v>193</v>
      </c>
      <c r="E49" s="3" t="s">
        <v>199</v>
      </c>
      <c r="F49" s="3" t="s">
        <v>200</v>
      </c>
      <c r="G49" s="3" t="s">
        <v>602</v>
      </c>
      <c r="H49" s="3"/>
      <c r="I49" s="3" t="s">
        <v>361</v>
      </c>
      <c r="J49" s="3"/>
      <c r="K49" s="3"/>
      <c r="L49" s="3"/>
      <c r="M49" s="3"/>
      <c r="N49" s="3" t="s">
        <v>425</v>
      </c>
      <c r="O49" s="3"/>
      <c r="P49" s="3"/>
      <c r="Q49" s="3"/>
      <c r="R49" s="3"/>
      <c r="S49" s="3"/>
      <c r="T49" s="3"/>
      <c r="U49" s="3"/>
      <c r="V49" s="3"/>
      <c r="W49" s="3" t="s">
        <v>455</v>
      </c>
      <c r="X49" s="3" t="s">
        <v>456</v>
      </c>
      <c r="Y49" s="3" t="s">
        <v>457</v>
      </c>
      <c r="Z49" s="3" t="s">
        <v>205</v>
      </c>
      <c r="AA49" s="3"/>
      <c r="AB49" s="3"/>
      <c r="AC49" s="3" t="s">
        <v>508</v>
      </c>
      <c r="AD49" s="3" t="s">
        <v>212</v>
      </c>
      <c r="AE49" s="3" t="s">
        <v>509</v>
      </c>
      <c r="AF49" s="3">
        <v>29</v>
      </c>
      <c r="AG49" s="3" t="s">
        <v>368</v>
      </c>
      <c r="AH49" s="3" t="s">
        <v>237</v>
      </c>
      <c r="AI49" s="3" t="s">
        <v>510</v>
      </c>
      <c r="AJ49" s="3">
        <v>15</v>
      </c>
      <c r="AK49" s="3" t="s">
        <v>274</v>
      </c>
      <c r="AL49" s="3">
        <v>15</v>
      </c>
      <c r="AM49" s="3" t="s">
        <v>274</v>
      </c>
      <c r="AN49" s="3">
        <v>11</v>
      </c>
      <c r="AO49" s="3" t="s">
        <v>274</v>
      </c>
      <c r="AP49" s="3">
        <v>36040</v>
      </c>
      <c r="AQ49" s="3"/>
      <c r="AR49" s="3"/>
      <c r="AS49" s="3"/>
      <c r="AT49" s="3"/>
      <c r="AU49" s="3"/>
      <c r="AV49" s="3"/>
      <c r="AW49" s="3"/>
      <c r="AX49" s="3"/>
      <c r="AY49" s="3" t="str">
        <f t="shared" si="1"/>
        <v>SP-24-2026</v>
      </c>
      <c r="AZ49" s="4">
        <v>46030</v>
      </c>
      <c r="BA49" s="4">
        <v>46029</v>
      </c>
      <c r="BB49" s="4">
        <v>46371</v>
      </c>
      <c r="BC49" s="20">
        <f t="shared" si="14"/>
        <v>193592.62931034484</v>
      </c>
      <c r="BD49" s="20">
        <v>224567.45</v>
      </c>
      <c r="BE49" s="3"/>
      <c r="BF49" s="3"/>
      <c r="BG49" s="3" t="s">
        <v>556</v>
      </c>
      <c r="BH49" s="3"/>
      <c r="BI49" s="3" t="s">
        <v>365</v>
      </c>
      <c r="BJ49" s="3" t="str">
        <f t="shared" si="2"/>
        <v>Servicios profesionales independientes consistentes en servicios de apoyo administrativo en la Oficialía de Partes</v>
      </c>
      <c r="BK49" s="3"/>
      <c r="BL49" s="3"/>
      <c r="BM49" s="3"/>
      <c r="BN49" s="24" t="s">
        <v>804</v>
      </c>
      <c r="BO49" s="3"/>
      <c r="BP49" s="3">
        <v>42</v>
      </c>
      <c r="BQ49" s="3" t="s">
        <v>303</v>
      </c>
      <c r="BR49" s="3">
        <v>1526010000</v>
      </c>
      <c r="BS49" s="3" t="s">
        <v>366</v>
      </c>
      <c r="BT49" s="3"/>
      <c r="BU49" s="3"/>
      <c r="BV49" s="3"/>
      <c r="BW49" s="3"/>
      <c r="BX49" s="3"/>
      <c r="BY49" s="3" t="s">
        <v>203</v>
      </c>
      <c r="BZ49" s="3"/>
      <c r="CA49" s="3"/>
      <c r="CB49" s="3"/>
      <c r="CC49" s="3"/>
      <c r="CD49" s="3"/>
      <c r="CE49" s="3"/>
      <c r="CF49" s="3"/>
      <c r="CG49" s="3" t="s">
        <v>367</v>
      </c>
      <c r="CH49" s="4">
        <v>46111</v>
      </c>
      <c r="CI49" s="3"/>
    </row>
    <row r="50" spans="1:87" ht="132" x14ac:dyDescent="0.3">
      <c r="A50" s="3">
        <v>2026</v>
      </c>
      <c r="B50" s="4">
        <v>46023</v>
      </c>
      <c r="C50" s="4">
        <v>46112</v>
      </c>
      <c r="D50" s="3" t="s">
        <v>193</v>
      </c>
      <c r="E50" s="3" t="s">
        <v>199</v>
      </c>
      <c r="F50" s="3" t="s">
        <v>200</v>
      </c>
      <c r="G50" s="3" t="s">
        <v>603</v>
      </c>
      <c r="H50" s="3"/>
      <c r="I50" s="3" t="s">
        <v>418</v>
      </c>
      <c r="J50" s="3"/>
      <c r="K50" s="3"/>
      <c r="L50" s="3"/>
      <c r="M50" s="3"/>
      <c r="N50" s="3" t="s">
        <v>430</v>
      </c>
      <c r="O50" s="3"/>
      <c r="P50" s="3"/>
      <c r="Q50" s="3"/>
      <c r="R50" s="3"/>
      <c r="S50" s="3"/>
      <c r="T50" s="3"/>
      <c r="U50" s="3"/>
      <c r="V50" s="3"/>
      <c r="W50" s="3" t="s">
        <v>632</v>
      </c>
      <c r="X50" s="3" t="s">
        <v>633</v>
      </c>
      <c r="Y50" s="3" t="s">
        <v>452</v>
      </c>
      <c r="Z50" s="3" t="s">
        <v>204</v>
      </c>
      <c r="AA50" s="3"/>
      <c r="AB50" s="3"/>
      <c r="AC50" s="3" t="s">
        <v>634</v>
      </c>
      <c r="AD50" s="3" t="s">
        <v>212</v>
      </c>
      <c r="AE50" s="3" t="s">
        <v>635</v>
      </c>
      <c r="AF50" s="3">
        <v>103</v>
      </c>
      <c r="AG50" s="3" t="s">
        <v>368</v>
      </c>
      <c r="AH50" s="3" t="s">
        <v>237</v>
      </c>
      <c r="AI50" s="3" t="s">
        <v>636</v>
      </c>
      <c r="AJ50" s="3">
        <v>7</v>
      </c>
      <c r="AK50" s="3" t="s">
        <v>371</v>
      </c>
      <c r="AL50" s="3">
        <v>7</v>
      </c>
      <c r="AM50" s="3" t="s">
        <v>371</v>
      </c>
      <c r="AN50" s="3">
        <v>11</v>
      </c>
      <c r="AO50" s="3" t="s">
        <v>274</v>
      </c>
      <c r="AP50" s="3">
        <v>38040</v>
      </c>
      <c r="AQ50" s="3"/>
      <c r="AR50" s="3"/>
      <c r="AS50" s="3"/>
      <c r="AT50" s="3"/>
      <c r="AU50" s="3"/>
      <c r="AV50" s="3"/>
      <c r="AW50" s="3"/>
      <c r="AX50" s="3"/>
      <c r="AY50" s="3" t="str">
        <f t="shared" si="1"/>
        <v>SP-25-2026</v>
      </c>
      <c r="AZ50" s="4">
        <v>46029</v>
      </c>
      <c r="BA50" s="4">
        <v>46029</v>
      </c>
      <c r="BB50" s="4">
        <v>46371</v>
      </c>
      <c r="BC50" s="20">
        <f t="shared" si="14"/>
        <v>451052.76724137936</v>
      </c>
      <c r="BD50" s="20">
        <v>523221.21</v>
      </c>
      <c r="BE50" s="3"/>
      <c r="BF50" s="3"/>
      <c r="BG50" s="3" t="s">
        <v>556</v>
      </c>
      <c r="BH50" s="3"/>
      <c r="BI50" s="3" t="s">
        <v>365</v>
      </c>
      <c r="BJ50" s="3" t="str">
        <f t="shared" si="2"/>
        <v>Prestación de sus servicios profesionales independientes consistentes en la asesoría y consultoría en la proyección de resoluciones relacionadas con el trámite de los procesos y procedimientos a cargo de la Cuarta Sala.</v>
      </c>
      <c r="BK50" s="3"/>
      <c r="BL50" s="3"/>
      <c r="BM50" s="3"/>
      <c r="BN50" s="24" t="s">
        <v>816</v>
      </c>
      <c r="BO50" s="3"/>
      <c r="BP50" s="3">
        <v>43</v>
      </c>
      <c r="BQ50" s="3" t="s">
        <v>303</v>
      </c>
      <c r="BR50" s="3">
        <v>1526010000</v>
      </c>
      <c r="BS50" s="3" t="s">
        <v>366</v>
      </c>
      <c r="BT50" s="3"/>
      <c r="BU50" s="3"/>
      <c r="BV50" s="3"/>
      <c r="BW50" s="3"/>
      <c r="BX50" s="3"/>
      <c r="BY50" s="3" t="s">
        <v>203</v>
      </c>
      <c r="BZ50" s="3"/>
      <c r="CA50" s="3"/>
      <c r="CB50" s="3"/>
      <c r="CC50" s="3"/>
      <c r="CD50" s="3"/>
      <c r="CE50" s="3"/>
      <c r="CF50" s="3"/>
      <c r="CG50" s="3" t="s">
        <v>367</v>
      </c>
      <c r="CH50" s="4">
        <v>46111</v>
      </c>
      <c r="CI50" s="3" t="s">
        <v>819</v>
      </c>
    </row>
    <row r="51" spans="1:87" ht="30.6" customHeight="1" x14ac:dyDescent="0.3">
      <c r="A51" s="3">
        <v>2026</v>
      </c>
      <c r="B51" s="4">
        <v>46023</v>
      </c>
      <c r="C51" s="4">
        <v>46112</v>
      </c>
      <c r="D51" s="3" t="s">
        <v>193</v>
      </c>
      <c r="E51" s="3" t="s">
        <v>199</v>
      </c>
      <c r="F51" s="3" t="s">
        <v>200</v>
      </c>
      <c r="G51" s="3" t="s">
        <v>604</v>
      </c>
      <c r="H51" s="3"/>
      <c r="I51" s="3" t="s">
        <v>361</v>
      </c>
      <c r="J51" s="3"/>
      <c r="K51" s="3"/>
      <c r="L51" s="3"/>
      <c r="M51" s="3"/>
      <c r="N51" s="3" t="s">
        <v>424</v>
      </c>
      <c r="O51" s="3"/>
      <c r="P51" s="3"/>
      <c r="Q51" s="3"/>
      <c r="R51" s="3"/>
      <c r="S51" s="3"/>
      <c r="T51" s="3"/>
      <c r="U51" s="3"/>
      <c r="V51" s="3"/>
      <c r="W51" s="3" t="s">
        <v>453</v>
      </c>
      <c r="X51" s="3" t="s">
        <v>436</v>
      </c>
      <c r="Y51" s="3" t="s">
        <v>454</v>
      </c>
      <c r="Z51" s="3" t="s">
        <v>205</v>
      </c>
      <c r="AA51" s="3"/>
      <c r="AB51" s="3"/>
      <c r="AC51" s="3" t="s">
        <v>505</v>
      </c>
      <c r="AD51" s="3" t="s">
        <v>212</v>
      </c>
      <c r="AE51" s="3" t="s">
        <v>506</v>
      </c>
      <c r="AF51" s="3">
        <v>1711</v>
      </c>
      <c r="AG51" s="3" t="s">
        <v>368</v>
      </c>
      <c r="AH51" s="3" t="s">
        <v>237</v>
      </c>
      <c r="AI51" s="3" t="s">
        <v>507</v>
      </c>
      <c r="AJ51" s="3">
        <v>20</v>
      </c>
      <c r="AK51" s="3" t="s">
        <v>364</v>
      </c>
      <c r="AL51" s="3">
        <v>20</v>
      </c>
      <c r="AM51" s="3" t="s">
        <v>364</v>
      </c>
      <c r="AN51" s="3">
        <v>11</v>
      </c>
      <c r="AO51" s="3" t="s">
        <v>274</v>
      </c>
      <c r="AP51" s="3">
        <v>37520</v>
      </c>
      <c r="AQ51" s="3"/>
      <c r="AR51" s="3"/>
      <c r="AS51" s="3"/>
      <c r="AT51" s="3"/>
      <c r="AU51" s="3"/>
      <c r="AV51" s="3"/>
      <c r="AW51" s="3"/>
      <c r="AX51" s="3"/>
      <c r="AY51" s="3" t="str">
        <f t="shared" si="1"/>
        <v>SP-26-2026</v>
      </c>
      <c r="AZ51" s="4">
        <v>46030</v>
      </c>
      <c r="BA51" s="4">
        <v>46030</v>
      </c>
      <c r="BB51" s="4">
        <v>46371</v>
      </c>
      <c r="BC51" s="20">
        <f t="shared" si="14"/>
        <v>25948.448275862072</v>
      </c>
      <c r="BD51" s="20">
        <v>30100.2</v>
      </c>
      <c r="BE51" s="3"/>
      <c r="BF51" s="3"/>
      <c r="BG51" s="3" t="s">
        <v>556</v>
      </c>
      <c r="BH51" s="3"/>
      <c r="BI51" s="3" t="s">
        <v>365</v>
      </c>
      <c r="BJ51" s="3" t="str">
        <f t="shared" ref="BJ51:BJ52" si="15">+N51</f>
        <v>Servicios profesionales independientes de apoyo en la Unidad de Transparencia, consistentes en coadyuvar en la alimentación del proyecto Portal de Sentencias.</v>
      </c>
      <c r="BK51" s="3"/>
      <c r="BL51" s="3"/>
      <c r="BM51" s="3"/>
      <c r="BN51" s="24" t="s">
        <v>805</v>
      </c>
      <c r="BO51" s="3"/>
      <c r="BP51" s="3">
        <v>44</v>
      </c>
      <c r="BQ51" s="3" t="s">
        <v>303</v>
      </c>
      <c r="BR51" s="3">
        <v>1526010000</v>
      </c>
      <c r="BS51" s="3" t="s">
        <v>366</v>
      </c>
      <c r="BT51" s="3"/>
      <c r="BU51" s="3"/>
      <c r="BV51" s="3"/>
      <c r="BW51" s="3"/>
      <c r="BX51" s="3"/>
      <c r="BY51" s="3" t="s">
        <v>202</v>
      </c>
      <c r="BZ51" s="3">
        <v>5</v>
      </c>
      <c r="CA51" s="3"/>
      <c r="CB51" s="3"/>
      <c r="CC51" s="3"/>
      <c r="CD51" s="3"/>
      <c r="CE51" s="3"/>
      <c r="CF51" s="3"/>
      <c r="CG51" s="3" t="s">
        <v>367</v>
      </c>
      <c r="CH51" s="4">
        <v>46111</v>
      </c>
      <c r="CI51" s="3"/>
    </row>
    <row r="52" spans="1:87" ht="30.6" customHeight="1" x14ac:dyDescent="0.3">
      <c r="A52" s="3">
        <v>2026</v>
      </c>
      <c r="B52" s="4">
        <v>46023</v>
      </c>
      <c r="C52" s="4">
        <v>46112</v>
      </c>
      <c r="D52" s="3" t="s">
        <v>193</v>
      </c>
      <c r="E52" s="3" t="s">
        <v>199</v>
      </c>
      <c r="F52" s="3" t="s">
        <v>200</v>
      </c>
      <c r="G52" s="3" t="s">
        <v>605</v>
      </c>
      <c r="H52" s="3"/>
      <c r="I52" s="3" t="s">
        <v>418</v>
      </c>
      <c r="J52" s="3"/>
      <c r="K52" s="3"/>
      <c r="L52" s="3"/>
      <c r="M52" s="3"/>
      <c r="N52" s="3" t="s">
        <v>638</v>
      </c>
      <c r="O52" s="3"/>
      <c r="P52" s="3"/>
      <c r="Q52" s="3"/>
      <c r="R52" s="3"/>
      <c r="S52" s="3"/>
      <c r="T52" s="3"/>
      <c r="U52" s="3"/>
      <c r="V52" s="3"/>
      <c r="W52" s="3" t="s">
        <v>445</v>
      </c>
      <c r="X52" s="3" t="s">
        <v>446</v>
      </c>
      <c r="Y52" s="3" t="s">
        <v>447</v>
      </c>
      <c r="Z52" s="3" t="s">
        <v>205</v>
      </c>
      <c r="AA52" s="3"/>
      <c r="AB52" s="3"/>
      <c r="AC52" s="3" t="s">
        <v>496</v>
      </c>
      <c r="AD52" s="3" t="s">
        <v>224</v>
      </c>
      <c r="AE52" s="3" t="s">
        <v>414</v>
      </c>
      <c r="AF52" s="3">
        <v>20</v>
      </c>
      <c r="AG52" s="3" t="s">
        <v>368</v>
      </c>
      <c r="AH52" s="3" t="s">
        <v>237</v>
      </c>
      <c r="AI52" s="3" t="s">
        <v>497</v>
      </c>
      <c r="AJ52" s="3">
        <v>15</v>
      </c>
      <c r="AK52" s="3" t="s">
        <v>274</v>
      </c>
      <c r="AL52" s="3">
        <v>15</v>
      </c>
      <c r="AM52" s="3" t="s">
        <v>274</v>
      </c>
      <c r="AN52" s="3">
        <v>11</v>
      </c>
      <c r="AO52" s="3" t="s">
        <v>274</v>
      </c>
      <c r="AP52" s="3">
        <v>36000</v>
      </c>
      <c r="AQ52" s="3"/>
      <c r="AR52" s="3"/>
      <c r="AS52" s="3"/>
      <c r="AT52" s="3"/>
      <c r="AU52" s="3"/>
      <c r="AV52" s="3"/>
      <c r="AW52" s="3"/>
      <c r="AX52" s="3"/>
      <c r="AY52" s="3" t="str">
        <f t="shared" si="1"/>
        <v>SP-27-2026</v>
      </c>
      <c r="AZ52" s="4">
        <v>46030</v>
      </c>
      <c r="BA52" s="4">
        <v>46030</v>
      </c>
      <c r="BB52" s="4">
        <v>46371</v>
      </c>
      <c r="BC52" s="20">
        <f t="shared" si="14"/>
        <v>133274.51724137933</v>
      </c>
      <c r="BD52" s="20">
        <v>154598.44</v>
      </c>
      <c r="BE52" s="3"/>
      <c r="BF52" s="3"/>
      <c r="BG52" s="3" t="s">
        <v>369</v>
      </c>
      <c r="BH52" s="3"/>
      <c r="BI52" s="3" t="s">
        <v>365</v>
      </c>
      <c r="BJ52" s="3" t="str">
        <f t="shared" si="15"/>
        <v>Prestación de sus servicios profesionales independientes consistentes en la asesoría y consultoría como enfermera en apoyo al consultorio médico del Tribunal.</v>
      </c>
      <c r="BK52" s="3"/>
      <c r="BL52" s="3"/>
      <c r="BM52" s="3"/>
      <c r="BN52" s="24" t="s">
        <v>806</v>
      </c>
      <c r="BO52" s="3"/>
      <c r="BP52" s="3">
        <v>45</v>
      </c>
      <c r="BQ52" s="3" t="s">
        <v>303</v>
      </c>
      <c r="BR52" s="3">
        <v>1526010000</v>
      </c>
      <c r="BS52" s="3" t="s">
        <v>366</v>
      </c>
      <c r="BT52" s="3"/>
      <c r="BU52" s="3"/>
      <c r="BV52" s="3"/>
      <c r="BW52" s="3"/>
      <c r="BX52" s="3"/>
      <c r="BY52" s="3" t="s">
        <v>203</v>
      </c>
      <c r="BZ52" s="3"/>
      <c r="CA52" s="3"/>
      <c r="CB52" s="3"/>
      <c r="CC52" s="3"/>
      <c r="CD52" s="3"/>
      <c r="CE52" s="3"/>
      <c r="CF52" s="3"/>
      <c r="CG52" s="3" t="s">
        <v>367</v>
      </c>
      <c r="CH52" s="4">
        <v>46111</v>
      </c>
      <c r="CI52" s="3"/>
    </row>
    <row r="53" spans="1:87" ht="30.6" customHeight="1" x14ac:dyDescent="0.3">
      <c r="A53" s="3">
        <v>2026</v>
      </c>
      <c r="B53" s="4">
        <v>46023</v>
      </c>
      <c r="C53" s="4">
        <v>46112</v>
      </c>
      <c r="D53" s="3" t="s">
        <v>193</v>
      </c>
      <c r="E53" s="3" t="s">
        <v>199</v>
      </c>
      <c r="F53" s="3" t="s">
        <v>200</v>
      </c>
      <c r="G53" s="3" t="s">
        <v>606</v>
      </c>
      <c r="H53" s="3"/>
      <c r="I53" s="3" t="s">
        <v>361</v>
      </c>
      <c r="J53" s="3"/>
      <c r="K53" s="3"/>
      <c r="L53" s="3"/>
      <c r="M53" s="3"/>
      <c r="N53" s="3" t="s">
        <v>640</v>
      </c>
      <c r="O53" s="3"/>
      <c r="P53" s="3"/>
      <c r="Q53" s="3"/>
      <c r="R53" s="3"/>
      <c r="S53" s="3"/>
      <c r="T53" s="3"/>
      <c r="U53" s="3"/>
      <c r="V53" s="3"/>
      <c r="W53" s="3"/>
      <c r="X53" s="3"/>
      <c r="Y53" s="3"/>
      <c r="Z53" s="3"/>
      <c r="AA53" s="3" t="s">
        <v>639</v>
      </c>
      <c r="AB53" s="3">
        <v>11</v>
      </c>
      <c r="AC53" s="3" t="s">
        <v>641</v>
      </c>
      <c r="AD53" s="3" t="s">
        <v>212</v>
      </c>
      <c r="AE53" s="3" t="s">
        <v>642</v>
      </c>
      <c r="AF53" s="3">
        <v>36</v>
      </c>
      <c r="AG53" s="3" t="s">
        <v>368</v>
      </c>
      <c r="AH53" s="3" t="s">
        <v>237</v>
      </c>
      <c r="AI53" s="3" t="s">
        <v>519</v>
      </c>
      <c r="AJ53" s="3">
        <v>15</v>
      </c>
      <c r="AK53" s="3" t="s">
        <v>274</v>
      </c>
      <c r="AL53" s="3">
        <v>15</v>
      </c>
      <c r="AM53" s="3" t="s">
        <v>274</v>
      </c>
      <c r="AN53" s="3">
        <v>11</v>
      </c>
      <c r="AO53" s="3" t="s">
        <v>274</v>
      </c>
      <c r="AP53" s="3">
        <v>36250</v>
      </c>
      <c r="AQ53" s="3"/>
      <c r="AR53" s="3"/>
      <c r="AS53" s="3"/>
      <c r="AT53" s="3"/>
      <c r="AU53" s="3"/>
      <c r="AV53" s="3"/>
      <c r="AW53" s="3"/>
      <c r="AX53" s="3"/>
      <c r="AY53" s="3" t="str">
        <f t="shared" si="1"/>
        <v>SP-28-2026</v>
      </c>
      <c r="AZ53" s="4">
        <v>46030</v>
      </c>
      <c r="BA53" s="4">
        <v>46030</v>
      </c>
      <c r="BB53" s="4">
        <v>46387</v>
      </c>
      <c r="BC53" s="20">
        <v>140000</v>
      </c>
      <c r="BD53" s="20">
        <f>+BC53*1.16</f>
        <v>162400</v>
      </c>
      <c r="BE53" s="3"/>
      <c r="BF53" s="3"/>
      <c r="BG53" s="3" t="s">
        <v>369</v>
      </c>
      <c r="BH53" s="3"/>
      <c r="BI53" s="3" t="s">
        <v>365</v>
      </c>
      <c r="BJ53" s="3" t="str">
        <f t="shared" ref="BJ53" si="16">+N53</f>
        <v>Prestación de sus servicios profesionales consistentes en asesorar y proponer estrategias que permitan una integración de la información contable, presupuestal, notas y anexos que se generen de la contabilidad gubernamental en aplicación a la Ley General de Contabilidad Gubernamental y los acuerdos del Consejo Nacional de Armonización Contable aplicados a las necesidades de registro e información del Tribunal, así como el cumplimiento de las Disposiciones en Materia de Contabilidad Gubernamental, Disciplina Financiera, aunado a lo dispuesto por el artículo 70 de la Ley General de Transparencia y Acceso a la Información Pública.</v>
      </c>
      <c r="BK53" s="3"/>
      <c r="BL53" s="3"/>
      <c r="BM53" s="3"/>
      <c r="BN53" s="24" t="s">
        <v>807</v>
      </c>
      <c r="BO53" s="3"/>
      <c r="BP53" s="3">
        <v>46</v>
      </c>
      <c r="BQ53" s="3" t="s">
        <v>303</v>
      </c>
      <c r="BR53" s="3">
        <v>1526010000</v>
      </c>
      <c r="BS53" s="3" t="s">
        <v>366</v>
      </c>
      <c r="BT53" s="3"/>
      <c r="BU53" s="3"/>
      <c r="BV53" s="3"/>
      <c r="BW53" s="3"/>
      <c r="BX53" s="3"/>
      <c r="BY53" s="3" t="s">
        <v>203</v>
      </c>
      <c r="BZ53" s="3"/>
      <c r="CA53" s="3"/>
      <c r="CB53" s="3"/>
      <c r="CC53" s="3"/>
      <c r="CD53" s="3"/>
      <c r="CE53" s="3"/>
      <c r="CF53" s="3"/>
      <c r="CG53" s="3" t="s">
        <v>367</v>
      </c>
      <c r="CH53" s="4">
        <v>46111</v>
      </c>
      <c r="CI53" s="3"/>
    </row>
    <row r="54" spans="1:87" ht="30.6" customHeight="1" x14ac:dyDescent="0.3">
      <c r="A54" s="3">
        <v>2026</v>
      </c>
      <c r="B54" s="4">
        <v>46023</v>
      </c>
      <c r="C54" s="4">
        <v>46112</v>
      </c>
      <c r="D54" s="3" t="s">
        <v>193</v>
      </c>
      <c r="E54" s="3" t="s">
        <v>199</v>
      </c>
      <c r="F54" s="3" t="s">
        <v>200</v>
      </c>
      <c r="G54" s="3" t="s">
        <v>607</v>
      </c>
      <c r="H54" s="3"/>
      <c r="I54" s="3" t="s">
        <v>418</v>
      </c>
      <c r="J54" s="3"/>
      <c r="K54" s="3"/>
      <c r="L54" s="3"/>
      <c r="M54" s="3"/>
      <c r="N54" s="3" t="s">
        <v>423</v>
      </c>
      <c r="O54" s="3"/>
      <c r="P54" s="3"/>
      <c r="Q54" s="3"/>
      <c r="R54" s="3"/>
      <c r="S54" s="3"/>
      <c r="T54" s="3"/>
      <c r="U54" s="3"/>
      <c r="V54" s="3"/>
      <c r="W54" s="3" t="s">
        <v>451</v>
      </c>
      <c r="X54" s="3" t="s">
        <v>452</v>
      </c>
      <c r="Y54" s="3" t="s">
        <v>364</v>
      </c>
      <c r="Z54" s="3" t="s">
        <v>204</v>
      </c>
      <c r="AA54" s="3"/>
      <c r="AB54" s="3"/>
      <c r="AC54" s="3" t="s">
        <v>501</v>
      </c>
      <c r="AD54" s="3" t="s">
        <v>212</v>
      </c>
      <c r="AE54" s="3" t="s">
        <v>502</v>
      </c>
      <c r="AF54" s="3">
        <v>308</v>
      </c>
      <c r="AG54" s="3" t="s">
        <v>368</v>
      </c>
      <c r="AH54" s="3" t="s">
        <v>237</v>
      </c>
      <c r="AI54" s="3" t="s">
        <v>503</v>
      </c>
      <c r="AJ54" s="3">
        <v>44</v>
      </c>
      <c r="AK54" s="3" t="s">
        <v>504</v>
      </c>
      <c r="AL54" s="3">
        <v>44</v>
      </c>
      <c r="AM54" s="3" t="s">
        <v>504</v>
      </c>
      <c r="AN54" s="3">
        <v>11</v>
      </c>
      <c r="AO54" s="3" t="s">
        <v>274</v>
      </c>
      <c r="AP54" s="3">
        <v>38294</v>
      </c>
      <c r="AQ54" s="3"/>
      <c r="AR54" s="3"/>
      <c r="AS54" s="3"/>
      <c r="AT54" s="3"/>
      <c r="AU54" s="3"/>
      <c r="AV54" s="3"/>
      <c r="AW54" s="3"/>
      <c r="AX54" s="3"/>
      <c r="AY54" s="3" t="str">
        <f t="shared" si="1"/>
        <v>SP-29-2026</v>
      </c>
      <c r="AZ54" s="4">
        <v>46030</v>
      </c>
      <c r="BA54" s="4">
        <v>46034</v>
      </c>
      <c r="BB54" s="4">
        <v>46371</v>
      </c>
      <c r="BC54" s="20">
        <f t="shared" si="14"/>
        <v>131747.01724137933</v>
      </c>
      <c r="BD54" s="20">
        <v>152826.54</v>
      </c>
      <c r="BE54" s="3"/>
      <c r="BF54" s="3"/>
      <c r="BG54" s="3" t="s">
        <v>556</v>
      </c>
      <c r="BH54" s="3"/>
      <c r="BI54" s="3" t="s">
        <v>365</v>
      </c>
      <c r="BJ54" s="3" t="str">
        <f>+N54</f>
        <v>Servicios profesionales independientes consistentes en servicios de apoyo administrativo en la Defensoría de Oficio Regional IV, ubicada en el municipio de Celaya, Guanajuato</v>
      </c>
      <c r="BK54" s="3"/>
      <c r="BL54" s="3"/>
      <c r="BM54" s="3"/>
      <c r="BN54" s="24" t="s">
        <v>808</v>
      </c>
      <c r="BO54" s="3"/>
      <c r="BP54" s="3">
        <v>47</v>
      </c>
      <c r="BQ54" s="3" t="s">
        <v>303</v>
      </c>
      <c r="BR54" s="3">
        <v>1526010000</v>
      </c>
      <c r="BS54" s="3" t="s">
        <v>366</v>
      </c>
      <c r="BT54" s="3"/>
      <c r="BU54" s="3"/>
      <c r="BV54" s="3"/>
      <c r="BW54" s="3"/>
      <c r="BX54" s="3"/>
      <c r="BY54" s="3" t="s">
        <v>203</v>
      </c>
      <c r="BZ54" s="3"/>
      <c r="CA54" s="3"/>
      <c r="CB54" s="3"/>
      <c r="CC54" s="3"/>
      <c r="CD54" s="3"/>
      <c r="CE54" s="3"/>
      <c r="CF54" s="3"/>
      <c r="CG54" s="3" t="s">
        <v>367</v>
      </c>
      <c r="CH54" s="4">
        <v>46111</v>
      </c>
      <c r="CI54" s="3"/>
    </row>
    <row r="55" spans="1:87" ht="30.6" customHeight="1" x14ac:dyDescent="0.3">
      <c r="A55" s="3">
        <v>2026</v>
      </c>
      <c r="B55" s="4">
        <v>46023</v>
      </c>
      <c r="C55" s="4">
        <v>46112</v>
      </c>
      <c r="D55" s="3" t="s">
        <v>193</v>
      </c>
      <c r="E55" s="3" t="s">
        <v>199</v>
      </c>
      <c r="F55" s="3" t="s">
        <v>200</v>
      </c>
      <c r="G55" s="3" t="s">
        <v>608</v>
      </c>
      <c r="H55" s="3"/>
      <c r="I55" s="3" t="s">
        <v>361</v>
      </c>
      <c r="J55" s="3"/>
      <c r="K55" s="3"/>
      <c r="L55" s="3"/>
      <c r="M55" s="3"/>
      <c r="N55" s="3" t="s">
        <v>422</v>
      </c>
      <c r="O55" s="3"/>
      <c r="P55" s="3"/>
      <c r="Q55" s="3"/>
      <c r="R55" s="3"/>
      <c r="S55" s="3"/>
      <c r="T55" s="3"/>
      <c r="U55" s="3"/>
      <c r="V55" s="3"/>
      <c r="W55" s="3" t="s">
        <v>448</v>
      </c>
      <c r="X55" s="3" t="s">
        <v>449</v>
      </c>
      <c r="Y55" s="3" t="s">
        <v>450</v>
      </c>
      <c r="Z55" s="3" t="s">
        <v>204</v>
      </c>
      <c r="AA55" s="3"/>
      <c r="AB55" s="3"/>
      <c r="AC55" s="3" t="s">
        <v>498</v>
      </c>
      <c r="AD55" s="3" t="s">
        <v>212</v>
      </c>
      <c r="AE55" s="3" t="s">
        <v>499</v>
      </c>
      <c r="AF55" s="3">
        <v>35</v>
      </c>
      <c r="AG55" s="3" t="s">
        <v>368</v>
      </c>
      <c r="AH55" s="3" t="s">
        <v>237</v>
      </c>
      <c r="AI55" s="3" t="s">
        <v>500</v>
      </c>
      <c r="AJ55" s="3">
        <v>20</v>
      </c>
      <c r="AK55" s="3" t="s">
        <v>364</v>
      </c>
      <c r="AL55" s="3">
        <v>20</v>
      </c>
      <c r="AM55" s="3" t="s">
        <v>364</v>
      </c>
      <c r="AN55" s="3">
        <v>11</v>
      </c>
      <c r="AO55" s="3" t="s">
        <v>274</v>
      </c>
      <c r="AP55" s="3">
        <v>37390</v>
      </c>
      <c r="AQ55" s="3"/>
      <c r="AR55" s="3"/>
      <c r="AS55" s="3"/>
      <c r="AT55" s="3"/>
      <c r="AU55" s="3"/>
      <c r="AV55" s="3"/>
      <c r="AW55" s="3"/>
      <c r="AX55" s="3"/>
      <c r="AY55" s="3" t="str">
        <f t="shared" si="1"/>
        <v>SP-30-2026</v>
      </c>
      <c r="AZ55" s="4">
        <v>46030</v>
      </c>
      <c r="BA55" s="4">
        <v>46034</v>
      </c>
      <c r="BB55" s="4">
        <v>46068</v>
      </c>
      <c r="BC55" s="20">
        <f t="shared" si="14"/>
        <v>14124.362068965516</v>
      </c>
      <c r="BD55" s="20">
        <v>16384.259999999998</v>
      </c>
      <c r="BE55" s="3"/>
      <c r="BF55" s="3"/>
      <c r="BG55" s="3" t="s">
        <v>556</v>
      </c>
      <c r="BH55" s="3"/>
      <c r="BI55" s="3" t="s">
        <v>365</v>
      </c>
      <c r="BJ55" s="3" t="str">
        <f>+N55</f>
        <v>Servicios profesionales independientes consistentes en servicios legales y de apoyo para efectuar trámites legales en la Defensoría de Oficio Regional II, ubicada en el municipio de León, Guanajuato</v>
      </c>
      <c r="BK55" s="3"/>
      <c r="BL55" s="3"/>
      <c r="BM55" s="3"/>
      <c r="BN55" s="24" t="s">
        <v>809</v>
      </c>
      <c r="BO55" s="3"/>
      <c r="BP55" s="3">
        <v>48</v>
      </c>
      <c r="BQ55" s="3" t="s">
        <v>303</v>
      </c>
      <c r="BR55" s="3">
        <v>1526010000</v>
      </c>
      <c r="BS55" s="3" t="s">
        <v>366</v>
      </c>
      <c r="BT55" s="3"/>
      <c r="BU55" s="3"/>
      <c r="BV55" s="3"/>
      <c r="BW55" s="3"/>
      <c r="BX55" s="3"/>
      <c r="BY55" s="3" t="s">
        <v>202</v>
      </c>
      <c r="BZ55" s="3">
        <v>6</v>
      </c>
      <c r="CA55" s="3"/>
      <c r="CB55" s="3"/>
      <c r="CC55" s="3"/>
      <c r="CD55" s="3"/>
      <c r="CE55" s="3"/>
      <c r="CF55" s="3"/>
      <c r="CG55" s="3" t="s">
        <v>367</v>
      </c>
      <c r="CH55" s="4">
        <v>46111</v>
      </c>
      <c r="CI55" s="3"/>
    </row>
    <row r="56" spans="1:87" ht="30.6" customHeight="1" x14ac:dyDescent="0.3">
      <c r="A56" s="3">
        <v>2026</v>
      </c>
      <c r="B56" s="4">
        <v>46023</v>
      </c>
      <c r="C56" s="4">
        <v>46112</v>
      </c>
      <c r="D56" s="3" t="s">
        <v>193</v>
      </c>
      <c r="E56" s="3" t="s">
        <v>199</v>
      </c>
      <c r="F56" s="3" t="s">
        <v>200</v>
      </c>
      <c r="G56" s="3" t="s">
        <v>609</v>
      </c>
      <c r="H56" s="3"/>
      <c r="I56" s="3" t="s">
        <v>418</v>
      </c>
      <c r="J56" s="3"/>
      <c r="K56" s="3"/>
      <c r="L56" s="3"/>
      <c r="M56" s="3"/>
      <c r="N56" s="3" t="s">
        <v>647</v>
      </c>
      <c r="O56" s="3"/>
      <c r="P56" s="3"/>
      <c r="Q56" s="3"/>
      <c r="R56" s="3"/>
      <c r="S56" s="3"/>
      <c r="T56" s="3"/>
      <c r="U56" s="3"/>
      <c r="V56" s="3"/>
      <c r="W56" s="3" t="s">
        <v>648</v>
      </c>
      <c r="X56" s="3" t="s">
        <v>649</v>
      </c>
      <c r="Y56" s="3" t="s">
        <v>650</v>
      </c>
      <c r="Z56" s="3" t="s">
        <v>205</v>
      </c>
      <c r="AA56" s="3"/>
      <c r="AB56" s="3"/>
      <c r="AC56" s="3" t="s">
        <v>651</v>
      </c>
      <c r="AD56" s="3" t="s">
        <v>212</v>
      </c>
      <c r="AE56" s="3" t="s">
        <v>652</v>
      </c>
      <c r="AF56" s="3">
        <v>2224</v>
      </c>
      <c r="AG56" s="3" t="s">
        <v>368</v>
      </c>
      <c r="AH56" s="3" t="s">
        <v>237</v>
      </c>
      <c r="AI56" s="3" t="s">
        <v>653</v>
      </c>
      <c r="AJ56" s="3">
        <v>17</v>
      </c>
      <c r="AK56" s="3" t="s">
        <v>370</v>
      </c>
      <c r="AL56" s="3">
        <v>17</v>
      </c>
      <c r="AM56" s="3" t="s">
        <v>370</v>
      </c>
      <c r="AN56" s="3">
        <v>11</v>
      </c>
      <c r="AO56" s="3" t="s">
        <v>274</v>
      </c>
      <c r="AP56" s="3">
        <v>36660</v>
      </c>
      <c r="AQ56" s="3"/>
      <c r="AR56" s="3"/>
      <c r="AS56" s="3"/>
      <c r="AT56" s="3"/>
      <c r="AU56" s="3"/>
      <c r="AV56" s="3"/>
      <c r="AW56" s="3"/>
      <c r="AX56" s="3"/>
      <c r="AY56" s="3" t="str">
        <f t="shared" si="1"/>
        <v>SP-31-2026</v>
      </c>
      <c r="AZ56" s="4">
        <v>46030</v>
      </c>
      <c r="BA56" s="4">
        <v>46034</v>
      </c>
      <c r="BB56" s="4">
        <v>46371</v>
      </c>
      <c r="BC56" s="20">
        <f t="shared" si="14"/>
        <v>131747.01724137933</v>
      </c>
      <c r="BD56" s="20">
        <v>152826.54</v>
      </c>
      <c r="BE56" s="3"/>
      <c r="BF56" s="3"/>
      <c r="BG56" s="3" t="s">
        <v>556</v>
      </c>
      <c r="BH56" s="3"/>
      <c r="BI56" s="3" t="s">
        <v>365</v>
      </c>
      <c r="BJ56" s="3" t="str">
        <f t="shared" si="2"/>
        <v>Prestación de sus servicios profesionales independientes consistentes en servicios de apoyo administrativo en la Defensoría de Oficio Región V, con sede en Irapuato, Guanajuato</v>
      </c>
      <c r="BK56" s="3"/>
      <c r="BL56" s="3"/>
      <c r="BM56" s="3"/>
      <c r="BN56" s="24" t="s">
        <v>810</v>
      </c>
      <c r="BO56" s="3"/>
      <c r="BP56" s="3">
        <v>49</v>
      </c>
      <c r="BQ56" s="3" t="s">
        <v>303</v>
      </c>
      <c r="BR56" s="3">
        <v>1526010000</v>
      </c>
      <c r="BS56" s="3" t="s">
        <v>366</v>
      </c>
      <c r="BT56" s="3"/>
      <c r="BU56" s="3"/>
      <c r="BV56" s="3"/>
      <c r="BW56" s="3"/>
      <c r="BX56" s="3"/>
      <c r="BY56" s="3" t="s">
        <v>203</v>
      </c>
      <c r="BZ56" s="3"/>
      <c r="CA56" s="3"/>
      <c r="CB56" s="3"/>
      <c r="CC56" s="3"/>
      <c r="CD56" s="3"/>
      <c r="CE56" s="3"/>
      <c r="CF56" s="3"/>
      <c r="CG56" s="3" t="s">
        <v>367</v>
      </c>
      <c r="CH56" s="4">
        <v>46111</v>
      </c>
      <c r="CI56" s="3"/>
    </row>
    <row r="57" spans="1:87" ht="30.6" customHeight="1" x14ac:dyDescent="0.3">
      <c r="A57" s="3">
        <v>2026</v>
      </c>
      <c r="B57" s="4">
        <v>46023</v>
      </c>
      <c r="C57" s="4">
        <v>46112</v>
      </c>
      <c r="D57" s="3" t="s">
        <v>193</v>
      </c>
      <c r="E57" s="3" t="s">
        <v>199</v>
      </c>
      <c r="F57" s="3" t="s">
        <v>200</v>
      </c>
      <c r="G57" s="3" t="s">
        <v>610</v>
      </c>
      <c r="H57" s="3"/>
      <c r="I57" s="3" t="s">
        <v>361</v>
      </c>
      <c r="J57" s="3"/>
      <c r="K57" s="3"/>
      <c r="L57" s="3"/>
      <c r="M57" s="3"/>
      <c r="N57" s="3" t="s">
        <v>654</v>
      </c>
      <c r="O57" s="3"/>
      <c r="P57" s="3"/>
      <c r="Q57" s="3"/>
      <c r="R57" s="3"/>
      <c r="S57" s="3"/>
      <c r="T57" s="3"/>
      <c r="U57" s="3"/>
      <c r="V57" s="3"/>
      <c r="W57" s="3" t="s">
        <v>655</v>
      </c>
      <c r="X57" s="3" t="s">
        <v>656</v>
      </c>
      <c r="Y57" s="3" t="s">
        <v>657</v>
      </c>
      <c r="Z57" s="3" t="s">
        <v>204</v>
      </c>
      <c r="AA57" s="3"/>
      <c r="AB57" s="3"/>
      <c r="AC57" s="3" t="s">
        <v>658</v>
      </c>
      <c r="AD57" s="3" t="s">
        <v>231</v>
      </c>
      <c r="AE57" s="3" t="s">
        <v>659</v>
      </c>
      <c r="AF57" s="3">
        <v>1200</v>
      </c>
      <c r="AG57" s="3" t="s">
        <v>368</v>
      </c>
      <c r="AH57" s="3" t="s">
        <v>237</v>
      </c>
      <c r="AI57" s="3" t="s">
        <v>660</v>
      </c>
      <c r="AJ57" s="3">
        <v>17</v>
      </c>
      <c r="AK57" s="3" t="s">
        <v>370</v>
      </c>
      <c r="AL57" s="3">
        <v>17</v>
      </c>
      <c r="AM57" s="3" t="s">
        <v>370</v>
      </c>
      <c r="AN57" s="3">
        <v>11</v>
      </c>
      <c r="AO57" s="3" t="s">
        <v>274</v>
      </c>
      <c r="AP57" s="3">
        <v>36557</v>
      </c>
      <c r="AQ57" s="3"/>
      <c r="AR57" s="3"/>
      <c r="AS57" s="3"/>
      <c r="AT57" s="3"/>
      <c r="AU57" s="3"/>
      <c r="AV57" s="3"/>
      <c r="AW57" s="3"/>
      <c r="AX57" s="3"/>
      <c r="AY57" s="3" t="str">
        <f t="shared" si="1"/>
        <v>SP-32-2026</v>
      </c>
      <c r="AZ57" s="4">
        <v>46056</v>
      </c>
      <c r="BA57" s="4">
        <v>46056</v>
      </c>
      <c r="BB57" s="4">
        <v>46371</v>
      </c>
      <c r="BC57" s="20">
        <f t="shared" si="14"/>
        <v>415981.11206896557</v>
      </c>
      <c r="BD57" s="20">
        <v>482538.09</v>
      </c>
      <c r="BE57" s="3"/>
      <c r="BF57" s="3"/>
      <c r="BG57" s="3" t="s">
        <v>556</v>
      </c>
      <c r="BH57" s="3"/>
      <c r="BI57" s="3" t="s">
        <v>365</v>
      </c>
      <c r="BJ57" s="3" t="str">
        <f t="shared" si="2"/>
        <v>Prestación de sus servicios profesionales independientes consistentes en la asesoría y consultoría en la atención de las funciones que realiza la Presidencia del Tribunal, así como en el desahogo de los asuntos de las Salas que lo requieran y, de la Secretaría General.</v>
      </c>
      <c r="BK57" s="3"/>
      <c r="BL57" s="3"/>
      <c r="BM57" s="3"/>
      <c r="BN57" s="24" t="s">
        <v>814</v>
      </c>
      <c r="BO57" s="3"/>
      <c r="BP57" s="3">
        <v>50</v>
      </c>
      <c r="BQ57" s="3" t="s">
        <v>303</v>
      </c>
      <c r="BR57" s="3">
        <v>1526010000</v>
      </c>
      <c r="BS57" s="3" t="s">
        <v>366</v>
      </c>
      <c r="BT57" s="3"/>
      <c r="BU57" s="3"/>
      <c r="BV57" s="3"/>
      <c r="BW57" s="3"/>
      <c r="BX57" s="3"/>
      <c r="BY57" s="3" t="s">
        <v>203</v>
      </c>
      <c r="BZ57" s="3"/>
      <c r="CA57" s="3"/>
      <c r="CB57" s="3"/>
      <c r="CC57" s="3"/>
      <c r="CD57" s="3"/>
      <c r="CE57" s="3"/>
      <c r="CF57" s="3"/>
      <c r="CG57" s="3" t="s">
        <v>367</v>
      </c>
      <c r="CH57" s="4">
        <v>46111</v>
      </c>
      <c r="CI57" s="3"/>
    </row>
    <row r="58" spans="1:87" ht="30.6" customHeight="1" x14ac:dyDescent="0.3">
      <c r="A58" s="3">
        <v>2026</v>
      </c>
      <c r="B58" s="4">
        <v>46023</v>
      </c>
      <c r="C58" s="4">
        <v>46112</v>
      </c>
      <c r="D58" s="3" t="s">
        <v>193</v>
      </c>
      <c r="E58" s="3" t="s">
        <v>199</v>
      </c>
      <c r="F58" s="3" t="s">
        <v>200</v>
      </c>
      <c r="G58" s="3" t="s">
        <v>611</v>
      </c>
      <c r="H58" s="3"/>
      <c r="I58" s="3" t="s">
        <v>418</v>
      </c>
      <c r="J58" s="3"/>
      <c r="K58" s="3"/>
      <c r="L58" s="3"/>
      <c r="M58" s="3"/>
      <c r="N58" s="3" t="s">
        <v>661</v>
      </c>
      <c r="O58" s="3"/>
      <c r="P58" s="3"/>
      <c r="Q58" s="3"/>
      <c r="R58" s="3"/>
      <c r="S58" s="3"/>
      <c r="T58" s="3"/>
      <c r="U58" s="3"/>
      <c r="V58" s="3"/>
      <c r="W58" s="3" t="s">
        <v>662</v>
      </c>
      <c r="X58" s="3" t="s">
        <v>663</v>
      </c>
      <c r="Y58" s="3" t="s">
        <v>664</v>
      </c>
      <c r="Z58" s="3" t="s">
        <v>204</v>
      </c>
      <c r="AA58" s="3"/>
      <c r="AB58" s="3"/>
      <c r="AC58" s="3" t="s">
        <v>665</v>
      </c>
      <c r="AD58" s="3" t="s">
        <v>212</v>
      </c>
      <c r="AE58" s="3" t="s">
        <v>666</v>
      </c>
      <c r="AF58" s="3">
        <v>118</v>
      </c>
      <c r="AG58" s="3" t="s">
        <v>368</v>
      </c>
      <c r="AH58" s="3" t="s">
        <v>237</v>
      </c>
      <c r="AI58" s="3" t="s">
        <v>667</v>
      </c>
      <c r="AJ58" s="3">
        <v>20</v>
      </c>
      <c r="AK58" s="3" t="s">
        <v>364</v>
      </c>
      <c r="AL58" s="3">
        <v>20</v>
      </c>
      <c r="AM58" s="3" t="s">
        <v>364</v>
      </c>
      <c r="AN58" s="3">
        <v>11</v>
      </c>
      <c r="AO58" s="3" t="s">
        <v>274</v>
      </c>
      <c r="AP58" s="3">
        <v>37547</v>
      </c>
      <c r="AQ58" s="3"/>
      <c r="AR58" s="3"/>
      <c r="AS58" s="3"/>
      <c r="AT58" s="3"/>
      <c r="AU58" s="3"/>
      <c r="AV58" s="3"/>
      <c r="AW58" s="3"/>
      <c r="AX58" s="3"/>
      <c r="AY58" s="3" t="str">
        <f t="shared" si="1"/>
        <v>SP-33-2026</v>
      </c>
      <c r="AZ58" s="4">
        <v>46069</v>
      </c>
      <c r="BA58" s="4">
        <v>46069</v>
      </c>
      <c r="BB58" s="4">
        <v>46371</v>
      </c>
      <c r="BC58" s="20">
        <f t="shared" si="14"/>
        <v>170578.81034482762</v>
      </c>
      <c r="BD58" s="20">
        <v>197871.42</v>
      </c>
      <c r="BE58" s="3"/>
      <c r="BF58" s="3"/>
      <c r="BG58" s="3" t="s">
        <v>556</v>
      </c>
      <c r="BH58" s="3"/>
      <c r="BI58" s="3" t="s">
        <v>365</v>
      </c>
      <c r="BJ58" s="3" t="str">
        <f t="shared" si="2"/>
        <v>Prestación de sus servicios profesionales independientes consistentes en servicios legales y de apoyo para efectuar trámites legales en la Defensoría de Oficio Regional II, ubicada en el municipio de León, Guanajuato.</v>
      </c>
      <c r="BK58" s="3"/>
      <c r="BL58" s="3"/>
      <c r="BM58" s="3"/>
      <c r="BN58" s="3"/>
      <c r="BO58" s="3"/>
      <c r="BP58" s="3">
        <v>51</v>
      </c>
      <c r="BQ58" s="3" t="s">
        <v>303</v>
      </c>
      <c r="BR58" s="3">
        <v>1526010000</v>
      </c>
      <c r="BS58" s="3" t="s">
        <v>366</v>
      </c>
      <c r="BT58" s="3"/>
      <c r="BU58" s="3"/>
      <c r="BV58" s="3"/>
      <c r="BW58" s="3"/>
      <c r="BX58" s="3"/>
      <c r="BY58" s="3" t="s">
        <v>203</v>
      </c>
      <c r="BZ58" s="3"/>
      <c r="CA58" s="3"/>
      <c r="CB58" s="3"/>
      <c r="CC58" s="3"/>
      <c r="CD58" s="3"/>
      <c r="CE58" s="3"/>
      <c r="CF58" s="3"/>
      <c r="CG58" s="3" t="s">
        <v>367</v>
      </c>
      <c r="CH58" s="4">
        <v>46111</v>
      </c>
      <c r="CI58" s="3" t="s">
        <v>819</v>
      </c>
    </row>
    <row r="59" spans="1:87" ht="30.6" customHeight="1" x14ac:dyDescent="0.3">
      <c r="A59" s="3">
        <v>2026</v>
      </c>
      <c r="B59" s="4">
        <v>46023</v>
      </c>
      <c r="C59" s="4">
        <v>46112</v>
      </c>
      <c r="D59" s="3" t="s">
        <v>193</v>
      </c>
      <c r="E59" s="3" t="s">
        <v>199</v>
      </c>
      <c r="F59" s="3" t="s">
        <v>200</v>
      </c>
      <c r="G59" s="3" t="s">
        <v>612</v>
      </c>
      <c r="H59" s="3"/>
      <c r="I59" s="3" t="s">
        <v>361</v>
      </c>
      <c r="J59" s="3"/>
      <c r="K59" s="3"/>
      <c r="L59" s="3"/>
      <c r="M59" s="3"/>
      <c r="N59" s="3" t="s">
        <v>654</v>
      </c>
      <c r="O59" s="3"/>
      <c r="P59" s="3"/>
      <c r="Q59" s="3"/>
      <c r="R59" s="3"/>
      <c r="S59" s="3"/>
      <c r="T59" s="3"/>
      <c r="U59" s="3"/>
      <c r="V59" s="3"/>
      <c r="W59" s="3" t="s">
        <v>668</v>
      </c>
      <c r="X59" s="3" t="s">
        <v>669</v>
      </c>
      <c r="Y59" s="3" t="s">
        <v>670</v>
      </c>
      <c r="Z59" s="3" t="s">
        <v>204</v>
      </c>
      <c r="AA59" s="3"/>
      <c r="AB59" s="3"/>
      <c r="AC59" s="3" t="s">
        <v>671</v>
      </c>
      <c r="AD59" s="3" t="s">
        <v>212</v>
      </c>
      <c r="AE59" s="3" t="s">
        <v>672</v>
      </c>
      <c r="AF59" s="3">
        <v>205</v>
      </c>
      <c r="AG59" s="3" t="s">
        <v>368</v>
      </c>
      <c r="AH59" s="3" t="s">
        <v>237</v>
      </c>
      <c r="AI59" s="3" t="s">
        <v>673</v>
      </c>
      <c r="AJ59" s="3">
        <v>17</v>
      </c>
      <c r="AK59" s="3" t="s">
        <v>370</v>
      </c>
      <c r="AL59" s="3">
        <v>17</v>
      </c>
      <c r="AM59" s="3" t="s">
        <v>370</v>
      </c>
      <c r="AN59" s="3">
        <v>11</v>
      </c>
      <c r="AO59" s="3" t="s">
        <v>274</v>
      </c>
      <c r="AP59" s="3">
        <v>36515</v>
      </c>
      <c r="AQ59" s="3"/>
      <c r="AR59" s="3"/>
      <c r="AS59" s="3"/>
      <c r="AT59" s="3"/>
      <c r="AU59" s="3"/>
      <c r="AV59" s="3"/>
      <c r="AW59" s="3"/>
      <c r="AX59" s="3"/>
      <c r="AY59" s="3" t="str">
        <f t="shared" si="1"/>
        <v>SP-34-2026</v>
      </c>
      <c r="AZ59" s="4">
        <v>46072</v>
      </c>
      <c r="BA59" s="4">
        <v>46072</v>
      </c>
      <c r="BB59" s="4">
        <v>46161</v>
      </c>
      <c r="BC59" s="20">
        <f t="shared" si="14"/>
        <v>118654.49137931035</v>
      </c>
      <c r="BD59" s="20">
        <v>137639.21</v>
      </c>
      <c r="BE59" s="3"/>
      <c r="BF59" s="3"/>
      <c r="BG59" s="3" t="s">
        <v>556</v>
      </c>
      <c r="BH59" s="3"/>
      <c r="BI59" s="3" t="s">
        <v>365</v>
      </c>
      <c r="BJ59" s="3" t="str">
        <f t="shared" si="2"/>
        <v>Prestación de sus servicios profesionales independientes consistentes en la asesoría y consultoría en la atención de las funciones que realiza la Presidencia del Tribunal, así como en el desahogo de los asuntos de las Salas que lo requieran y, de la Secretaría General.</v>
      </c>
      <c r="BK59" s="3"/>
      <c r="BL59" s="3"/>
      <c r="BM59" s="3"/>
      <c r="BN59" s="24" t="s">
        <v>815</v>
      </c>
      <c r="BO59" s="3"/>
      <c r="BP59" s="3">
        <v>52</v>
      </c>
      <c r="BQ59" s="3" t="s">
        <v>303</v>
      </c>
      <c r="BR59" s="3">
        <v>1526010000</v>
      </c>
      <c r="BS59" s="3" t="s">
        <v>366</v>
      </c>
      <c r="BT59" s="3"/>
      <c r="BU59" s="3"/>
      <c r="BV59" s="3"/>
      <c r="BW59" s="3"/>
      <c r="BX59" s="3"/>
      <c r="BY59" s="3" t="s">
        <v>203</v>
      </c>
      <c r="BZ59" s="3"/>
      <c r="CA59" s="3"/>
      <c r="CB59" s="3"/>
      <c r="CC59" s="3"/>
      <c r="CD59" s="3"/>
      <c r="CE59" s="3"/>
      <c r="CF59" s="3"/>
      <c r="CG59" s="3" t="s">
        <v>367</v>
      </c>
      <c r="CH59" s="4">
        <v>46111</v>
      </c>
      <c r="CI59" s="3"/>
    </row>
    <row r="60" spans="1:87" ht="30.6" customHeight="1" x14ac:dyDescent="0.3">
      <c r="A60" s="3">
        <v>2026</v>
      </c>
      <c r="B60" s="4">
        <v>46023</v>
      </c>
      <c r="C60" s="4">
        <v>46112</v>
      </c>
      <c r="D60" s="3" t="s">
        <v>193</v>
      </c>
      <c r="E60" s="3" t="s">
        <v>199</v>
      </c>
      <c r="F60" s="3" t="s">
        <v>200</v>
      </c>
      <c r="G60" s="3" t="s">
        <v>613</v>
      </c>
      <c r="H60" s="3"/>
      <c r="I60" s="3" t="s">
        <v>418</v>
      </c>
      <c r="J60" s="3"/>
      <c r="K60" s="3"/>
      <c r="L60" s="3"/>
      <c r="M60" s="3"/>
      <c r="N60" s="3" t="s">
        <v>433</v>
      </c>
      <c r="O60" s="3"/>
      <c r="P60" s="3"/>
      <c r="Q60" s="3"/>
      <c r="R60" s="3"/>
      <c r="S60" s="3"/>
      <c r="T60" s="3"/>
      <c r="U60" s="3"/>
      <c r="V60" s="3"/>
      <c r="W60" s="3" t="s">
        <v>674</v>
      </c>
      <c r="X60" s="3" t="s">
        <v>675</v>
      </c>
      <c r="Y60" s="3" t="s">
        <v>406</v>
      </c>
      <c r="Z60" s="3" t="s">
        <v>204</v>
      </c>
      <c r="AA60" s="3"/>
      <c r="AB60" s="3"/>
      <c r="AC60" s="3" t="s">
        <v>676</v>
      </c>
      <c r="AD60" s="3" t="s">
        <v>214</v>
      </c>
      <c r="AE60" s="3" t="s">
        <v>677</v>
      </c>
      <c r="AF60" s="3">
        <v>147</v>
      </c>
      <c r="AG60" s="3" t="s">
        <v>368</v>
      </c>
      <c r="AH60" s="3" t="s">
        <v>237</v>
      </c>
      <c r="AI60" s="3" t="s">
        <v>678</v>
      </c>
      <c r="AJ60" s="3">
        <v>20</v>
      </c>
      <c r="AK60" s="3" t="s">
        <v>364</v>
      </c>
      <c r="AL60" s="3">
        <v>20</v>
      </c>
      <c r="AM60" s="3" t="s">
        <v>364</v>
      </c>
      <c r="AN60" s="3">
        <v>11</v>
      </c>
      <c r="AO60" s="3" t="s">
        <v>274</v>
      </c>
      <c r="AP60" s="3">
        <v>37299</v>
      </c>
      <c r="AQ60" s="3"/>
      <c r="AR60" s="3"/>
      <c r="AS60" s="3"/>
      <c r="AT60" s="3"/>
      <c r="AU60" s="3"/>
      <c r="AV60" s="3"/>
      <c r="AW60" s="3"/>
      <c r="AX60" s="3"/>
      <c r="AY60" s="3" t="str">
        <f t="shared" si="1"/>
        <v>SP-35-2026</v>
      </c>
      <c r="AZ60" s="4">
        <v>46090</v>
      </c>
      <c r="BA60" s="4">
        <v>46090</v>
      </c>
      <c r="BB60" s="4">
        <v>46371</v>
      </c>
      <c r="BC60" s="20">
        <f t="shared" si="14"/>
        <v>368574.55172413791</v>
      </c>
      <c r="BD60" s="20">
        <v>427546.48</v>
      </c>
      <c r="BE60" s="3"/>
      <c r="BF60" s="3"/>
      <c r="BG60" s="3" t="s">
        <v>556</v>
      </c>
      <c r="BH60" s="3"/>
      <c r="BI60" s="3" t="s">
        <v>365</v>
      </c>
      <c r="BJ60" s="3" t="str">
        <f t="shared" si="2"/>
        <v>Prestación de sus servicios profesionales independientes consistentes en la asesoría y consultoría en la proyección de resoluciones relacionadas con el trámite de los procesos y procedimientos a cargo de la Segunda Sala.</v>
      </c>
      <c r="BK60" s="3"/>
      <c r="BL60" s="3"/>
      <c r="BM60" s="3"/>
      <c r="BN60" s="3"/>
      <c r="BO60" s="3"/>
      <c r="BP60" s="3">
        <v>53</v>
      </c>
      <c r="BQ60" s="3" t="s">
        <v>303</v>
      </c>
      <c r="BR60" s="3">
        <v>1526010000</v>
      </c>
      <c r="BS60" s="3" t="s">
        <v>366</v>
      </c>
      <c r="BT60" s="3"/>
      <c r="BU60" s="3"/>
      <c r="BV60" s="3"/>
      <c r="BW60" s="3"/>
      <c r="BX60" s="3"/>
      <c r="BY60" s="3" t="s">
        <v>203</v>
      </c>
      <c r="BZ60" s="3"/>
      <c r="CA60" s="3"/>
      <c r="CB60" s="3"/>
      <c r="CC60" s="3"/>
      <c r="CD60" s="3"/>
      <c r="CE60" s="3"/>
      <c r="CF60" s="3"/>
      <c r="CG60" s="3" t="s">
        <v>367</v>
      </c>
      <c r="CH60" s="4">
        <v>46111</v>
      </c>
      <c r="CI60" s="3" t="s">
        <v>819</v>
      </c>
    </row>
  </sheetData>
  <mergeCells count="7">
    <mergeCell ref="A6:CI6"/>
    <mergeCell ref="A2:C2"/>
    <mergeCell ref="D2:F2"/>
    <mergeCell ref="G2:I2"/>
    <mergeCell ref="A3:C3"/>
    <mergeCell ref="D3:F3"/>
    <mergeCell ref="G3:I3"/>
  </mergeCells>
  <phoneticPr fontId="13" type="noConversion"/>
  <dataValidations count="12">
    <dataValidation type="list" allowBlank="1" showErrorMessage="1" sqref="AO10:AO11 AO30 AO32 AO35:AO36 AO38 AO40:AO42 AO45:AO49 AO51:AO55 AO58 AO60 AO8 AO19:AO27" xr:uid="{B35AA78F-0A0B-4172-9A4B-3A1CC65DCEBC}">
      <formula1>Hidden_840</formula1>
    </dataValidation>
    <dataValidation type="list" allowBlank="1" showErrorMessage="1" sqref="D8:D60" xr:uid="{3498CB18-21AE-4EE7-83D6-2AAD4549A3A1}">
      <formula1>Hidden_13</formula1>
    </dataValidation>
    <dataValidation type="list" allowBlank="1" showErrorMessage="1" sqref="E8:E60" xr:uid="{B89C5CB5-64BB-47D5-BCDE-5644353518A0}">
      <formula1>Hidden_24</formula1>
    </dataValidation>
    <dataValidation type="list" allowBlank="1" showErrorMessage="1" sqref="F8:F60" xr:uid="{60D23DBE-86D4-4D99-9465-57E87CB3F4C9}">
      <formula1>Hidden_35</formula1>
    </dataValidation>
    <dataValidation type="list" allowBlank="1" showErrorMessage="1" sqref="Z54:Z60 Z8:Z52" xr:uid="{7D334CBA-D56C-4CD8-9477-C3E3B5214A24}">
      <formula1>Hidden_312</formula1>
    </dataValidation>
    <dataValidation type="list" allowBlank="1" showErrorMessage="1" sqref="BQ8:BQ60" xr:uid="{B5D2ED19-A835-463D-86C0-9BE9484BC696}">
      <formula1>Hidden_968</formula1>
    </dataValidation>
    <dataValidation type="list" allowBlank="1" showErrorMessage="1" sqref="BY12:BY18 BY8:BY9 BY26:BY60" xr:uid="{A493F046-B45E-448C-B66F-82DF1B177AB5}">
      <formula1>Hidden_424</formula1>
    </dataValidation>
    <dataValidation type="list" allowBlank="1" showErrorMessage="1" sqref="AD8:AD60" xr:uid="{685C7C1F-3820-4738-B2E2-3701931DA5B4}">
      <formula1>Hidden_629</formula1>
    </dataValidation>
    <dataValidation type="list" allowBlank="1" showErrorMessage="1" sqref="AH21:AH60 AH8:AH18" xr:uid="{10C563C1-B80F-438B-9F68-8EFDBAD2AA3E}">
      <formula1>Hidden_733</formula1>
    </dataValidation>
    <dataValidation type="list" allowBlank="1" showErrorMessage="1" sqref="BY10:BY11 BY19:BY25" xr:uid="{CE11AE9C-F9E6-48E7-8287-073FB7C2C9ED}">
      <formula1>Hidden_1176</formula1>
    </dataValidation>
    <dataValidation type="list" allowBlank="1" showErrorMessage="1" sqref="BX19:BX25 BX10:BX11" xr:uid="{38E030B3-CFD8-446A-A33C-C8A767EECCEC}">
      <formula1>Hidden_1075</formula1>
    </dataValidation>
    <dataValidation type="list" allowBlank="1" showErrorMessage="1" sqref="H19:H25 H10:H11" xr:uid="{134F5FAB-ABB1-4443-9E7D-B2F9A16A6B5E}">
      <formula1>Hidden_47</formula1>
    </dataValidation>
  </dataValidations>
  <hyperlinks>
    <hyperlink ref="BN26" r:id="rId1" xr:uid="{6B84C223-19F2-46F7-BE28-BBBB0A1806EC}"/>
    <hyperlink ref="BN27" r:id="rId2" xr:uid="{F05666AC-561F-4C90-95FF-3C31A3B7CEDD}"/>
    <hyperlink ref="BN28" r:id="rId3" xr:uid="{D82C0416-5982-4D8A-A30B-5BF6E22D1E84}"/>
    <hyperlink ref="BN30" r:id="rId4" xr:uid="{8979C96C-C1A8-4925-B11E-F07B0443ED19}"/>
    <hyperlink ref="BN31" r:id="rId5" xr:uid="{B5EDA753-3516-4788-8054-5898B0EA8544}"/>
    <hyperlink ref="BN32" r:id="rId6" xr:uid="{A74AADB4-DF01-493B-AAA0-A22280BF741C}"/>
    <hyperlink ref="BN33" r:id="rId7" xr:uid="{36279224-8947-4DB0-BC3C-3BFF7CA2D1EF}"/>
    <hyperlink ref="BN34" r:id="rId8" xr:uid="{4B2C91B5-709F-48A8-A218-A9178B886C1C}"/>
    <hyperlink ref="BN35" r:id="rId9" xr:uid="{CFBF3105-47D7-44BF-A47F-DF81CE524F3F}"/>
    <hyperlink ref="BN38" r:id="rId10" xr:uid="{4B642467-2A1E-4BEE-8EFE-181090293E82}"/>
    <hyperlink ref="BN39" r:id="rId11" xr:uid="{3FEC4F16-71CE-476B-A75B-BE69F9F88452}"/>
    <hyperlink ref="BN40" r:id="rId12" xr:uid="{E6B0865E-C8C7-4AC5-812C-03F4D74075E9}"/>
    <hyperlink ref="BN41" r:id="rId13" xr:uid="{3A3AEF0F-C742-49FF-B724-29843B6E8C0E}"/>
    <hyperlink ref="BN42" r:id="rId14" xr:uid="{3C7BE93C-BCD3-408F-B33C-04C4088A4358}"/>
    <hyperlink ref="BN43" r:id="rId15" xr:uid="{E732FAE3-FD4B-4A4D-9F7C-8A2993849477}"/>
    <hyperlink ref="BN44" r:id="rId16" xr:uid="{9CA75174-5D0A-4038-9467-71D14117A523}"/>
    <hyperlink ref="BN45" r:id="rId17" xr:uid="{D3616D95-5F16-435A-A4D8-E503D215494C}"/>
    <hyperlink ref="BN46" r:id="rId18" xr:uid="{0C758C5E-D9F5-45DE-AE65-1E4235060969}"/>
    <hyperlink ref="BN47" r:id="rId19" xr:uid="{7C14C5EA-FF5E-43BC-9578-DF876987CE20}"/>
    <hyperlink ref="BN48" r:id="rId20" xr:uid="{EA68AB68-1D96-45EE-A0B3-CDE5C190C5AD}"/>
    <hyperlink ref="BN49" r:id="rId21" xr:uid="{5F646A46-2E64-4BFB-A0F0-10A7D4A09265}"/>
    <hyperlink ref="BN51" r:id="rId22" xr:uid="{148B44A4-6521-4B0D-9377-37C09C6C52D0}"/>
    <hyperlink ref="BN52" r:id="rId23" xr:uid="{5D5BF244-EECC-4BB7-9023-5DC1AFDD0E32}"/>
    <hyperlink ref="BN53" r:id="rId24" xr:uid="{C67EA99F-6838-479F-BB94-22DA3E43887F}"/>
    <hyperlink ref="BN54" r:id="rId25" xr:uid="{A20897D3-B8E0-41A3-A496-3C72221C7AF5}"/>
    <hyperlink ref="BN55" r:id="rId26" xr:uid="{860B0BD7-B29B-4518-8E67-165F72E99B0A}"/>
    <hyperlink ref="BN56" r:id="rId27" xr:uid="{8277E9FA-E098-4AF2-AF72-A16C3FAC5A22}"/>
    <hyperlink ref="BN29" r:id="rId28" xr:uid="{DD510DD8-58D1-474C-A7CF-F3EC0E9C803E}"/>
    <hyperlink ref="BN57" r:id="rId29" xr:uid="{540C7094-B0D9-410C-9F61-4879FE99816D}"/>
    <hyperlink ref="BN59" r:id="rId30" xr:uid="{EEE4F3A4-F305-47EA-9233-1D46771CF9D1}"/>
    <hyperlink ref="BN50" r:id="rId31" xr:uid="{494146F7-9726-4771-BE6D-4D84506376B8}"/>
  </hyperlinks>
  <printOptions horizontalCentered="1"/>
  <pageMargins left="0.70866141732283472" right="0.70866141732283472" top="0.74803149606299213" bottom="0.74803149606299213" header="0.31496062992125984" footer="0.31496062992125984"/>
  <pageSetup paperSize="9" scale="10" orientation="landscape" r:id="rId3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election activeCell="H15" sqref="H15"/>
    </sheetView>
  </sheetViews>
  <sheetFormatPr baseColWidth="10" defaultColWidth="8.88671875" defaultRowHeight="14.4" x14ac:dyDescent="0.3"/>
  <sheetData>
    <row r="1" spans="1:1" x14ac:dyDescent="0.3">
      <c r="A1" t="s">
        <v>302</v>
      </c>
    </row>
    <row r="2" spans="1:1" x14ac:dyDescent="0.3">
      <c r="A2" t="s">
        <v>303</v>
      </c>
    </row>
    <row r="3" spans="1:1" x14ac:dyDescent="0.3">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election activeCell="L20" sqref="L20"/>
    </sheetView>
  </sheetViews>
  <sheetFormatPr baseColWidth="10" defaultColWidth="8.88671875" defaultRowHeight="14.4" x14ac:dyDescent="0.3"/>
  <sheetData>
    <row r="1" spans="1:1" x14ac:dyDescent="0.3">
      <c r="A1" t="s">
        <v>305</v>
      </c>
    </row>
    <row r="2" spans="1:1" x14ac:dyDescent="0.3">
      <c r="A2" t="s">
        <v>306</v>
      </c>
    </row>
    <row r="3" spans="1:1" x14ac:dyDescent="0.3">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election activeCell="K18" sqref="K18"/>
    </sheetView>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election activeCell="G22" sqref="G22"/>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7</v>
      </c>
      <c r="C1" t="s">
        <v>7</v>
      </c>
      <c r="D1" t="s">
        <v>7</v>
      </c>
      <c r="E1" t="s">
        <v>9</v>
      </c>
      <c r="F1" t="s">
        <v>7</v>
      </c>
      <c r="G1" t="s">
        <v>7</v>
      </c>
    </row>
    <row r="2" spans="1:7" hidden="1" x14ac:dyDescent="0.3">
      <c r="B2" t="s">
        <v>308</v>
      </c>
      <c r="C2" t="s">
        <v>309</v>
      </c>
      <c r="D2" t="s">
        <v>310</v>
      </c>
      <c r="E2" t="s">
        <v>311</v>
      </c>
      <c r="F2" t="s">
        <v>312</v>
      </c>
      <c r="G2" t="s">
        <v>313</v>
      </c>
    </row>
    <row r="3" spans="1:7" x14ac:dyDescent="0.3">
      <c r="A3" s="1" t="s">
        <v>314</v>
      </c>
      <c r="B3" s="1" t="s">
        <v>315</v>
      </c>
      <c r="C3" s="1" t="s">
        <v>316</v>
      </c>
      <c r="D3" s="1" t="s">
        <v>317</v>
      </c>
      <c r="E3" s="1" t="s">
        <v>129</v>
      </c>
      <c r="F3" s="1" t="s">
        <v>318</v>
      </c>
      <c r="G3" s="1" t="s">
        <v>319</v>
      </c>
    </row>
  </sheetData>
  <dataValidations count="1">
    <dataValidation type="list" allowBlank="1" showErrorMessage="1" sqref="E4:E201" xr:uid="{00000000-0002-0000-0C00-000000000000}">
      <formula1>Hidden_1_Tabla_5784034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election activeCell="F27" sqref="F27"/>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77734375" bestFit="1" customWidth="1"/>
    <col min="7" max="7" width="123.21875" bestFit="1" customWidth="1"/>
  </cols>
  <sheetData>
    <row r="1" spans="1:7" hidden="1" x14ac:dyDescent="0.3">
      <c r="B1" t="s">
        <v>7</v>
      </c>
      <c r="C1" t="s">
        <v>7</v>
      </c>
      <c r="D1" t="s">
        <v>7</v>
      </c>
      <c r="E1" t="s">
        <v>9</v>
      </c>
      <c r="F1" t="s">
        <v>7</v>
      </c>
      <c r="G1" t="s">
        <v>7</v>
      </c>
    </row>
    <row r="2" spans="1:7" hidden="1" x14ac:dyDescent="0.3">
      <c r="B2" t="s">
        <v>320</v>
      </c>
      <c r="C2" t="s">
        <v>321</v>
      </c>
      <c r="D2" t="s">
        <v>322</v>
      </c>
      <c r="E2" t="s">
        <v>323</v>
      </c>
      <c r="F2" t="s">
        <v>324</v>
      </c>
      <c r="G2" t="s">
        <v>325</v>
      </c>
    </row>
    <row r="3" spans="1:7" x14ac:dyDescent="0.3">
      <c r="A3" s="1" t="s">
        <v>314</v>
      </c>
      <c r="B3" s="1" t="s">
        <v>315</v>
      </c>
      <c r="C3" s="1" t="s">
        <v>316</v>
      </c>
      <c r="D3" s="1" t="s">
        <v>317</v>
      </c>
      <c r="E3" s="1" t="s">
        <v>129</v>
      </c>
      <c r="F3" s="1" t="s">
        <v>130</v>
      </c>
      <c r="G3" s="1" t="s">
        <v>326</v>
      </c>
    </row>
  </sheetData>
  <dataValidations count="1">
    <dataValidation type="list" allowBlank="1" showErrorMessage="1" sqref="E4:E201" xr:uid="{00000000-0002-0000-0E00-000000000000}">
      <formula1>Hidden_1_Tabla_5784304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77734375" bestFit="1" customWidth="1"/>
    <col min="7" max="7" width="122.109375" bestFit="1" customWidth="1"/>
  </cols>
  <sheetData>
    <row r="1" spans="1:7" hidden="1" x14ac:dyDescent="0.3">
      <c r="B1" t="s">
        <v>7</v>
      </c>
      <c r="C1" t="s">
        <v>7</v>
      </c>
      <c r="D1" t="s">
        <v>7</v>
      </c>
      <c r="E1" t="s">
        <v>9</v>
      </c>
      <c r="F1" t="s">
        <v>10</v>
      </c>
      <c r="G1" t="s">
        <v>7</v>
      </c>
    </row>
    <row r="2" spans="1:7" hidden="1" x14ac:dyDescent="0.3">
      <c r="B2" t="s">
        <v>327</v>
      </c>
      <c r="C2" t="s">
        <v>328</v>
      </c>
      <c r="D2" t="s">
        <v>329</v>
      </c>
      <c r="E2" t="s">
        <v>330</v>
      </c>
      <c r="F2" t="s">
        <v>331</v>
      </c>
      <c r="G2" t="s">
        <v>332</v>
      </c>
    </row>
    <row r="3" spans="1:7" x14ac:dyDescent="0.3">
      <c r="A3" s="1" t="s">
        <v>314</v>
      </c>
      <c r="B3" s="1" t="s">
        <v>315</v>
      </c>
      <c r="C3" s="1" t="s">
        <v>316</v>
      </c>
      <c r="D3" s="1" t="s">
        <v>317</v>
      </c>
      <c r="E3" s="1" t="s">
        <v>129</v>
      </c>
      <c r="F3" s="1" t="s">
        <v>130</v>
      </c>
      <c r="G3" s="1" t="s">
        <v>333</v>
      </c>
    </row>
  </sheetData>
  <dataValidations count="1">
    <dataValidation type="list" allowBlank="1" showErrorMessage="1" sqref="E4:E201" xr:uid="{00000000-0002-0000-1000-000000000000}">
      <formula1>Hidden_1_Tabla_5784314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election activeCell="B20" sqref="B20"/>
    </sheetView>
  </sheetViews>
  <sheetFormatPr baseColWidth="10" defaultColWidth="8.88671875" defaultRowHeight="14.4" x14ac:dyDescent="0.3"/>
  <cols>
    <col min="1" max="1" width="3.44140625" bestFit="1" customWidth="1"/>
    <col min="2" max="2" width="46" bestFit="1" customWidth="1"/>
    <col min="3" max="3" width="50.21875" bestFit="1" customWidth="1"/>
    <col min="4" max="4" width="52.33203125" bestFit="1" customWidth="1"/>
    <col min="5" max="5" width="17.44140625" bestFit="1" customWidth="1"/>
    <col min="6" max="6" width="82" bestFit="1" customWidth="1"/>
    <col min="7" max="7" width="132.77734375" bestFit="1" customWidth="1"/>
  </cols>
  <sheetData>
    <row r="1" spans="1:7" hidden="1" x14ac:dyDescent="0.3">
      <c r="B1" t="s">
        <v>7</v>
      </c>
      <c r="C1" t="s">
        <v>7</v>
      </c>
      <c r="D1" t="s">
        <v>7</v>
      </c>
      <c r="E1" t="s">
        <v>9</v>
      </c>
      <c r="F1" t="s">
        <v>7</v>
      </c>
      <c r="G1" t="s">
        <v>10</v>
      </c>
    </row>
    <row r="2" spans="1:7" hidden="1" x14ac:dyDescent="0.3">
      <c r="B2" t="s">
        <v>334</v>
      </c>
      <c r="C2" t="s">
        <v>335</v>
      </c>
      <c r="D2" t="s">
        <v>336</v>
      </c>
      <c r="E2" t="s">
        <v>337</v>
      </c>
      <c r="F2" t="s">
        <v>338</v>
      </c>
      <c r="G2" t="s">
        <v>339</v>
      </c>
    </row>
    <row r="3" spans="1:7" x14ac:dyDescent="0.3">
      <c r="A3" s="1" t="s">
        <v>314</v>
      </c>
      <c r="B3" s="1" t="s">
        <v>340</v>
      </c>
      <c r="C3" s="1" t="s">
        <v>341</v>
      </c>
      <c r="D3" s="1" t="s">
        <v>342</v>
      </c>
      <c r="E3" s="1" t="s">
        <v>129</v>
      </c>
      <c r="F3" s="1" t="s">
        <v>343</v>
      </c>
      <c r="G3" s="1" t="s">
        <v>344</v>
      </c>
    </row>
  </sheetData>
  <dataValidations count="1">
    <dataValidation type="list" allowBlank="1" showErrorMessage="1" sqref="E4:E201" xr:uid="{00000000-0002-0000-1200-000000000000}">
      <formula1>Hidden_1_Tabla_5784324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191</v>
      </c>
    </row>
    <row r="2" spans="1:1" x14ac:dyDescent="0.3">
      <c r="A2" t="s">
        <v>192</v>
      </c>
    </row>
    <row r="3" spans="1:1" x14ac:dyDescent="0.3">
      <c r="A3" t="s">
        <v>193</v>
      </c>
    </row>
    <row r="4" spans="1:1" x14ac:dyDescent="0.3">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4"/>
  <sheetViews>
    <sheetView topLeftCell="A3" workbookViewId="0">
      <selection activeCell="B18" sqref="B18"/>
    </sheetView>
  </sheetViews>
  <sheetFormatPr baseColWidth="10" defaultColWidth="8.88671875" defaultRowHeight="14.4" x14ac:dyDescent="0.3"/>
  <cols>
    <col min="1" max="1" width="3.44140625" bestFit="1" customWidth="1"/>
    <col min="2" max="2" width="57.88671875" bestFit="1" customWidth="1"/>
    <col min="3" max="3" width="62.77734375" bestFit="1" customWidth="1"/>
    <col min="4" max="4" width="64.21875" bestFit="1" customWidth="1"/>
  </cols>
  <sheetData>
    <row r="1" spans="1:4" hidden="1" x14ac:dyDescent="0.3">
      <c r="B1" t="s">
        <v>10</v>
      </c>
      <c r="C1" t="s">
        <v>10</v>
      </c>
      <c r="D1" t="s">
        <v>10</v>
      </c>
    </row>
    <row r="2" spans="1:4" hidden="1" x14ac:dyDescent="0.3">
      <c r="B2" t="s">
        <v>345</v>
      </c>
      <c r="C2" t="s">
        <v>346</v>
      </c>
      <c r="D2" t="s">
        <v>347</v>
      </c>
    </row>
    <row r="3" spans="1:4" x14ac:dyDescent="0.3">
      <c r="A3" s="1" t="s">
        <v>314</v>
      </c>
      <c r="B3" s="1" t="s">
        <v>348</v>
      </c>
      <c r="C3" s="1" t="s">
        <v>349</v>
      </c>
      <c r="D3" s="1" t="s">
        <v>350</v>
      </c>
    </row>
    <row r="4" spans="1:4" s="2" customFormat="1" x14ac:dyDescent="0.3">
      <c r="A4" s="30">
        <v>1</v>
      </c>
      <c r="B4" s="21" t="s">
        <v>749</v>
      </c>
      <c r="C4" s="18" t="s">
        <v>750</v>
      </c>
      <c r="D4" s="18" t="s">
        <v>452</v>
      </c>
    </row>
    <row r="5" spans="1:4" s="2" customFormat="1" x14ac:dyDescent="0.3">
      <c r="A5" s="30">
        <v>2</v>
      </c>
      <c r="B5" s="21" t="s">
        <v>751</v>
      </c>
      <c r="C5" s="18" t="s">
        <v>675</v>
      </c>
      <c r="D5" s="18" t="s">
        <v>752</v>
      </c>
    </row>
    <row r="6" spans="1:4" x14ac:dyDescent="0.3">
      <c r="A6" s="30">
        <v>3</v>
      </c>
      <c r="B6" s="22" t="s">
        <v>753</v>
      </c>
      <c r="C6" s="19" t="s">
        <v>754</v>
      </c>
      <c r="D6" s="19" t="s">
        <v>376</v>
      </c>
    </row>
    <row r="7" spans="1:4" x14ac:dyDescent="0.3">
      <c r="A7" s="30">
        <v>4</v>
      </c>
      <c r="B7" s="21" t="s">
        <v>565</v>
      </c>
      <c r="C7" s="18" t="s">
        <v>456</v>
      </c>
      <c r="D7" s="18" t="s">
        <v>376</v>
      </c>
    </row>
    <row r="8" spans="1:4" x14ac:dyDescent="0.3">
      <c r="A8" s="30">
        <v>5</v>
      </c>
      <c r="B8" s="22" t="s">
        <v>483</v>
      </c>
      <c r="C8" s="19" t="s">
        <v>572</v>
      </c>
      <c r="D8" s="19" t="s">
        <v>376</v>
      </c>
    </row>
    <row r="9" spans="1:4" x14ac:dyDescent="0.3">
      <c r="A9" s="30">
        <v>6</v>
      </c>
      <c r="B9" s="21" t="s">
        <v>755</v>
      </c>
      <c r="C9" s="18" t="s">
        <v>756</v>
      </c>
      <c r="D9" s="18" t="s">
        <v>578</v>
      </c>
    </row>
    <row r="10" spans="1:4" x14ac:dyDescent="0.3">
      <c r="A10" s="30">
        <v>7</v>
      </c>
      <c r="B10" s="21" t="s">
        <v>662</v>
      </c>
      <c r="C10" s="19" t="s">
        <v>757</v>
      </c>
      <c r="D10" s="19" t="s">
        <v>396</v>
      </c>
    </row>
    <row r="11" spans="1:4" x14ac:dyDescent="0.3">
      <c r="A11" s="30">
        <v>8</v>
      </c>
      <c r="B11" s="23" t="s">
        <v>700</v>
      </c>
      <c r="C11" s="19" t="s">
        <v>701</v>
      </c>
      <c r="D11" s="19" t="s">
        <v>702</v>
      </c>
    </row>
    <row r="12" spans="1:4" x14ac:dyDescent="0.3">
      <c r="A12" s="30">
        <v>9</v>
      </c>
      <c r="B12" s="23" t="s">
        <v>565</v>
      </c>
      <c r="C12" s="19" t="s">
        <v>758</v>
      </c>
      <c r="D12" s="19" t="s">
        <v>759</v>
      </c>
    </row>
    <row r="13" spans="1:4" x14ac:dyDescent="0.3">
      <c r="A13" s="30">
        <v>10</v>
      </c>
      <c r="B13" s="23" t="s">
        <v>771</v>
      </c>
      <c r="C13" s="19" t="s">
        <v>772</v>
      </c>
      <c r="D13" s="19" t="s">
        <v>773</v>
      </c>
    </row>
    <row r="14" spans="1:4" x14ac:dyDescent="0.3">
      <c r="A14" s="30">
        <v>11</v>
      </c>
      <c r="B14" s="23" t="s">
        <v>644</v>
      </c>
      <c r="C14" s="19" t="s">
        <v>645</v>
      </c>
      <c r="D14" s="19" t="s">
        <v>646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election activeCell="G20" sqref="G20"/>
    </sheetView>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56"/>
  <sheetViews>
    <sheetView topLeftCell="A3" workbookViewId="0">
      <selection activeCell="G55" sqref="G55"/>
    </sheetView>
  </sheetViews>
  <sheetFormatPr baseColWidth="10" defaultColWidth="8.88671875" defaultRowHeight="14.4" x14ac:dyDescent="0.3"/>
  <cols>
    <col min="1" max="1" width="4" style="13" bestFit="1" customWidth="1"/>
    <col min="2" max="2" width="23" bestFit="1" customWidth="1"/>
  </cols>
  <sheetData>
    <row r="1" spans="1:2" hidden="1" x14ac:dyDescent="0.3">
      <c r="B1" t="s">
        <v>7</v>
      </c>
    </row>
    <row r="2" spans="1:2" hidden="1" x14ac:dyDescent="0.3">
      <c r="B2" t="s">
        <v>351</v>
      </c>
    </row>
    <row r="3" spans="1:2" x14ac:dyDescent="0.3">
      <c r="A3" s="14" t="s">
        <v>314</v>
      </c>
      <c r="B3" s="1" t="s">
        <v>352</v>
      </c>
    </row>
    <row r="4" spans="1:2" x14ac:dyDescent="0.3">
      <c r="A4" s="5">
        <v>1</v>
      </c>
      <c r="B4" s="17">
        <v>3570</v>
      </c>
    </row>
    <row r="5" spans="1:2" x14ac:dyDescent="0.3">
      <c r="A5" s="5">
        <v>2</v>
      </c>
      <c r="B5" s="17">
        <v>3570</v>
      </c>
    </row>
    <row r="6" spans="1:2" x14ac:dyDescent="0.3">
      <c r="A6" s="5">
        <v>3</v>
      </c>
      <c r="B6" s="17">
        <v>3590</v>
      </c>
    </row>
    <row r="7" spans="1:2" x14ac:dyDescent="0.3">
      <c r="A7" s="5">
        <v>4</v>
      </c>
      <c r="B7" s="17">
        <v>3510</v>
      </c>
    </row>
    <row r="8" spans="1:2" x14ac:dyDescent="0.3">
      <c r="A8" s="5">
        <v>5</v>
      </c>
      <c r="B8" s="17">
        <v>3361</v>
      </c>
    </row>
    <row r="9" spans="1:2" x14ac:dyDescent="0.3">
      <c r="A9" s="5">
        <v>6</v>
      </c>
      <c r="B9" s="17">
        <v>2110</v>
      </c>
    </row>
    <row r="10" spans="1:2" x14ac:dyDescent="0.3">
      <c r="A10" s="5">
        <v>7</v>
      </c>
      <c r="B10" s="17">
        <v>2110</v>
      </c>
    </row>
    <row r="11" spans="1:2" x14ac:dyDescent="0.3">
      <c r="A11" s="5">
        <v>8</v>
      </c>
      <c r="B11" s="17">
        <v>2110</v>
      </c>
    </row>
    <row r="12" spans="1:2" x14ac:dyDescent="0.3">
      <c r="A12" s="5">
        <v>9</v>
      </c>
      <c r="B12" s="17">
        <v>2110</v>
      </c>
    </row>
    <row r="13" spans="1:2" x14ac:dyDescent="0.3">
      <c r="A13" s="5">
        <v>10</v>
      </c>
      <c r="B13" s="17">
        <v>3361</v>
      </c>
    </row>
    <row r="14" spans="1:2" x14ac:dyDescent="0.3">
      <c r="A14" s="5">
        <v>11</v>
      </c>
      <c r="B14" s="17">
        <v>2140</v>
      </c>
    </row>
    <row r="15" spans="1:2" x14ac:dyDescent="0.3">
      <c r="A15" s="5">
        <v>12</v>
      </c>
      <c r="B15" s="16">
        <v>3230</v>
      </c>
    </row>
    <row r="16" spans="1:2" x14ac:dyDescent="0.3">
      <c r="A16" s="5">
        <v>13</v>
      </c>
      <c r="B16" s="16">
        <v>3230</v>
      </c>
    </row>
    <row r="17" spans="1:2" x14ac:dyDescent="0.3">
      <c r="A17" s="5">
        <v>14</v>
      </c>
      <c r="B17" s="17">
        <v>3220</v>
      </c>
    </row>
    <row r="18" spans="1:2" x14ac:dyDescent="0.3">
      <c r="A18" s="5">
        <v>15</v>
      </c>
      <c r="B18" s="17">
        <v>3220</v>
      </c>
    </row>
    <row r="19" spans="1:2" x14ac:dyDescent="0.3">
      <c r="A19" s="5">
        <v>16</v>
      </c>
      <c r="B19" s="17">
        <v>3220</v>
      </c>
    </row>
    <row r="20" spans="1:2" x14ac:dyDescent="0.3">
      <c r="A20" s="5">
        <v>17</v>
      </c>
      <c r="B20" s="17">
        <v>3220</v>
      </c>
    </row>
    <row r="21" spans="1:2" x14ac:dyDescent="0.3">
      <c r="A21" s="5">
        <v>18</v>
      </c>
      <c r="B21" s="17">
        <v>3220</v>
      </c>
    </row>
    <row r="22" spans="1:2" x14ac:dyDescent="0.3">
      <c r="A22" s="5">
        <v>19</v>
      </c>
      <c r="B22" s="16">
        <v>3310</v>
      </c>
    </row>
    <row r="23" spans="1:2" x14ac:dyDescent="0.3">
      <c r="A23" s="5">
        <v>20</v>
      </c>
      <c r="B23" s="16">
        <v>3310</v>
      </c>
    </row>
    <row r="24" spans="1:2" x14ac:dyDescent="0.3">
      <c r="A24" s="5">
        <v>21</v>
      </c>
      <c r="B24" s="16">
        <v>3310</v>
      </c>
    </row>
    <row r="25" spans="1:2" x14ac:dyDescent="0.3">
      <c r="A25" s="5">
        <v>22</v>
      </c>
      <c r="B25" s="16">
        <v>3310</v>
      </c>
    </row>
    <row r="26" spans="1:2" x14ac:dyDescent="0.3">
      <c r="A26" s="5">
        <v>23</v>
      </c>
      <c r="B26" s="16">
        <v>3310</v>
      </c>
    </row>
    <row r="27" spans="1:2" x14ac:dyDescent="0.3">
      <c r="A27" s="5">
        <v>24</v>
      </c>
      <c r="B27" s="16">
        <v>3310</v>
      </c>
    </row>
    <row r="28" spans="1:2" x14ac:dyDescent="0.3">
      <c r="A28" s="5">
        <v>25</v>
      </c>
      <c r="B28" s="16">
        <v>3310</v>
      </c>
    </row>
    <row r="29" spans="1:2" x14ac:dyDescent="0.3">
      <c r="A29" s="5">
        <v>26</v>
      </c>
      <c r="B29" s="16">
        <v>3310</v>
      </c>
    </row>
    <row r="30" spans="1:2" x14ac:dyDescent="0.3">
      <c r="A30" s="5">
        <f t="shared" ref="A30:A56" si="0">+A29+1</f>
        <v>27</v>
      </c>
      <c r="B30" s="16">
        <v>3310</v>
      </c>
    </row>
    <row r="31" spans="1:2" x14ac:dyDescent="0.3">
      <c r="A31" s="5">
        <f t="shared" si="0"/>
        <v>28</v>
      </c>
      <c r="B31" s="16">
        <v>3310</v>
      </c>
    </row>
    <row r="32" spans="1:2" x14ac:dyDescent="0.3">
      <c r="A32" s="5">
        <f t="shared" si="0"/>
        <v>29</v>
      </c>
      <c r="B32" s="16">
        <v>3310</v>
      </c>
    </row>
    <row r="33" spans="1:2" x14ac:dyDescent="0.3">
      <c r="A33" s="5">
        <f t="shared" si="0"/>
        <v>30</v>
      </c>
      <c r="B33" s="16">
        <v>3310</v>
      </c>
    </row>
    <row r="34" spans="1:2" x14ac:dyDescent="0.3">
      <c r="A34" s="5">
        <f t="shared" si="0"/>
        <v>31</v>
      </c>
      <c r="B34" s="16">
        <v>3310</v>
      </c>
    </row>
    <row r="35" spans="1:2" x14ac:dyDescent="0.3">
      <c r="A35" s="5">
        <f t="shared" si="0"/>
        <v>32</v>
      </c>
      <c r="B35" s="16">
        <v>3310</v>
      </c>
    </row>
    <row r="36" spans="1:2" x14ac:dyDescent="0.3">
      <c r="A36" s="5">
        <f t="shared" si="0"/>
        <v>33</v>
      </c>
      <c r="B36" s="16">
        <v>3310</v>
      </c>
    </row>
    <row r="37" spans="1:2" x14ac:dyDescent="0.3">
      <c r="A37" s="5">
        <f t="shared" si="0"/>
        <v>34</v>
      </c>
      <c r="B37" s="16">
        <v>3310</v>
      </c>
    </row>
    <row r="38" spans="1:2" x14ac:dyDescent="0.3">
      <c r="A38" s="5">
        <f t="shared" si="0"/>
        <v>35</v>
      </c>
      <c r="B38" s="16">
        <v>3310</v>
      </c>
    </row>
    <row r="39" spans="1:2" x14ac:dyDescent="0.3">
      <c r="A39" s="5">
        <f t="shared" si="0"/>
        <v>36</v>
      </c>
      <c r="B39" s="16">
        <v>3310</v>
      </c>
    </row>
    <row r="40" spans="1:2" x14ac:dyDescent="0.3">
      <c r="A40" s="5">
        <f t="shared" si="0"/>
        <v>37</v>
      </c>
      <c r="B40" s="16">
        <v>3310</v>
      </c>
    </row>
    <row r="41" spans="1:2" x14ac:dyDescent="0.3">
      <c r="A41" s="5">
        <f t="shared" si="0"/>
        <v>38</v>
      </c>
      <c r="B41" s="16">
        <v>3310</v>
      </c>
    </row>
    <row r="42" spans="1:2" x14ac:dyDescent="0.3">
      <c r="A42" s="5">
        <f t="shared" si="0"/>
        <v>39</v>
      </c>
      <c r="B42" s="16">
        <v>3310</v>
      </c>
    </row>
    <row r="43" spans="1:2" x14ac:dyDescent="0.3">
      <c r="A43" s="5">
        <f t="shared" si="0"/>
        <v>40</v>
      </c>
      <c r="B43" s="16">
        <v>3310</v>
      </c>
    </row>
    <row r="44" spans="1:2" x14ac:dyDescent="0.3">
      <c r="A44" s="5">
        <f t="shared" si="0"/>
        <v>41</v>
      </c>
      <c r="B44" s="16">
        <v>3310</v>
      </c>
    </row>
    <row r="45" spans="1:2" x14ac:dyDescent="0.3">
      <c r="A45" s="5">
        <f t="shared" si="0"/>
        <v>42</v>
      </c>
      <c r="B45" s="16">
        <v>3310</v>
      </c>
    </row>
    <row r="46" spans="1:2" x14ac:dyDescent="0.3">
      <c r="A46" s="5">
        <f t="shared" si="0"/>
        <v>43</v>
      </c>
      <c r="B46" s="16">
        <v>3310</v>
      </c>
    </row>
    <row r="47" spans="1:2" x14ac:dyDescent="0.3">
      <c r="A47" s="5">
        <f t="shared" si="0"/>
        <v>44</v>
      </c>
      <c r="B47" s="16">
        <v>3310</v>
      </c>
    </row>
    <row r="48" spans="1:2" x14ac:dyDescent="0.3">
      <c r="A48" s="5">
        <f t="shared" si="0"/>
        <v>45</v>
      </c>
      <c r="B48" s="16">
        <v>3310</v>
      </c>
    </row>
    <row r="49" spans="1:2" x14ac:dyDescent="0.3">
      <c r="A49" s="5">
        <f t="shared" si="0"/>
        <v>46</v>
      </c>
      <c r="B49" s="16">
        <v>3312</v>
      </c>
    </row>
    <row r="50" spans="1:2" x14ac:dyDescent="0.3">
      <c r="A50" s="5">
        <f t="shared" si="0"/>
        <v>47</v>
      </c>
      <c r="B50" s="16">
        <v>3310</v>
      </c>
    </row>
    <row r="51" spans="1:2" x14ac:dyDescent="0.3">
      <c r="A51" s="5">
        <f t="shared" si="0"/>
        <v>48</v>
      </c>
      <c r="B51" s="16">
        <v>3310</v>
      </c>
    </row>
    <row r="52" spans="1:2" x14ac:dyDescent="0.3">
      <c r="A52" s="5">
        <f t="shared" si="0"/>
        <v>49</v>
      </c>
      <c r="B52" s="16">
        <v>3310</v>
      </c>
    </row>
    <row r="53" spans="1:2" x14ac:dyDescent="0.3">
      <c r="A53" s="5">
        <f t="shared" si="0"/>
        <v>50</v>
      </c>
      <c r="B53" s="16">
        <v>3310</v>
      </c>
    </row>
    <row r="54" spans="1:2" x14ac:dyDescent="0.3">
      <c r="A54" s="5">
        <f t="shared" si="0"/>
        <v>51</v>
      </c>
      <c r="B54" s="16">
        <v>3310</v>
      </c>
    </row>
    <row r="55" spans="1:2" x14ac:dyDescent="0.3">
      <c r="A55" s="5">
        <f t="shared" si="0"/>
        <v>52</v>
      </c>
      <c r="B55" s="16">
        <v>3310</v>
      </c>
    </row>
    <row r="56" spans="1:2" x14ac:dyDescent="0.3">
      <c r="A56" s="5">
        <f t="shared" si="0"/>
        <v>53</v>
      </c>
      <c r="B56" s="16">
        <v>3310</v>
      </c>
    </row>
  </sheetData>
  <pageMargins left="0.7" right="0.7" top="0.75" bottom="0.75" header="0.3" footer="0.3"/>
  <pageSetup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9"/>
  <sheetViews>
    <sheetView tabSelected="1" topLeftCell="A3" workbookViewId="0">
      <selection activeCell="E8" sqref="E8"/>
    </sheetView>
  </sheetViews>
  <sheetFormatPr baseColWidth="10" defaultColWidth="8.88671875" defaultRowHeight="13.2" x14ac:dyDescent="0.3"/>
  <cols>
    <col min="1" max="1" width="3.44140625" style="25" bestFit="1" customWidth="1"/>
    <col min="2" max="2" width="49.44140625" style="25" customWidth="1"/>
    <col min="3" max="3" width="27" style="25" customWidth="1"/>
    <col min="4" max="4" width="29.6640625" style="25" customWidth="1"/>
    <col min="5" max="5" width="65" style="25" customWidth="1"/>
    <col min="6" max="16384" width="8.88671875" style="25"/>
  </cols>
  <sheetData>
    <row r="1" spans="1:5" hidden="1" x14ac:dyDescent="0.3">
      <c r="B1" s="25" t="s">
        <v>7</v>
      </c>
      <c r="C1" s="25" t="s">
        <v>10</v>
      </c>
      <c r="D1" s="25" t="s">
        <v>8</v>
      </c>
      <c r="E1" s="25" t="s">
        <v>11</v>
      </c>
    </row>
    <row r="2" spans="1:5" hidden="1" x14ac:dyDescent="0.3">
      <c r="B2" s="25" t="s">
        <v>353</v>
      </c>
      <c r="C2" s="25" t="s">
        <v>354</v>
      </c>
      <c r="D2" s="25" t="s">
        <v>355</v>
      </c>
      <c r="E2" s="25" t="s">
        <v>356</v>
      </c>
    </row>
    <row r="3" spans="1:5" ht="33.6" customHeight="1" x14ac:dyDescent="0.3">
      <c r="A3" s="26" t="s">
        <v>314</v>
      </c>
      <c r="B3" s="26" t="s">
        <v>357</v>
      </c>
      <c r="C3" s="26" t="s">
        <v>358</v>
      </c>
      <c r="D3" s="26" t="s">
        <v>359</v>
      </c>
      <c r="E3" s="26" t="s">
        <v>360</v>
      </c>
    </row>
    <row r="4" spans="1:5" x14ac:dyDescent="0.3">
      <c r="A4" s="25">
        <v>1</v>
      </c>
      <c r="B4" s="25" t="s">
        <v>615</v>
      </c>
      <c r="C4" s="25" t="s">
        <v>614</v>
      </c>
      <c r="D4" s="27">
        <v>46076</v>
      </c>
      <c r="E4" s="29"/>
    </row>
    <row r="5" spans="1:5" x14ac:dyDescent="0.3">
      <c r="A5" s="25">
        <v>2</v>
      </c>
      <c r="B5" s="25" t="s">
        <v>817</v>
      </c>
      <c r="C5" s="25" t="s">
        <v>818</v>
      </c>
      <c r="D5" s="27">
        <v>46106</v>
      </c>
      <c r="E5" s="29"/>
    </row>
    <row r="6" spans="1:5" ht="28.8" x14ac:dyDescent="0.3">
      <c r="A6" s="25">
        <v>3</v>
      </c>
      <c r="B6" s="25" t="s">
        <v>623</v>
      </c>
      <c r="C6" s="25" t="s">
        <v>624</v>
      </c>
      <c r="D6" s="27">
        <v>46037</v>
      </c>
      <c r="E6" s="28" t="s">
        <v>812</v>
      </c>
    </row>
    <row r="7" spans="1:5" ht="28.8" x14ac:dyDescent="0.3">
      <c r="A7" s="25">
        <v>4</v>
      </c>
      <c r="B7" s="25" t="s">
        <v>625</v>
      </c>
      <c r="C7" s="25" t="s">
        <v>614</v>
      </c>
      <c r="D7" s="27">
        <v>46037</v>
      </c>
      <c r="E7" s="28" t="s">
        <v>811</v>
      </c>
    </row>
    <row r="8" spans="1:5" x14ac:dyDescent="0.3">
      <c r="A8" s="25">
        <v>5</v>
      </c>
      <c r="B8" s="25" t="s">
        <v>637</v>
      </c>
      <c r="C8" s="25" t="s">
        <v>614</v>
      </c>
      <c r="D8" s="27">
        <v>46084</v>
      </c>
      <c r="E8" s="29"/>
    </row>
    <row r="9" spans="1:5" x14ac:dyDescent="0.3">
      <c r="A9" s="25">
        <v>6</v>
      </c>
      <c r="B9" s="25" t="s">
        <v>643</v>
      </c>
      <c r="C9" s="25" t="s">
        <v>614</v>
      </c>
      <c r="D9" s="27">
        <v>46058</v>
      </c>
      <c r="E9" s="29"/>
    </row>
  </sheetData>
  <hyperlinks>
    <hyperlink ref="E7" r:id="rId1" xr:uid="{711451A3-39B4-4E63-9F87-94C58CE561B0}"/>
    <hyperlink ref="E6" r:id="rId2" xr:uid="{BC45143F-7139-46A5-8972-1114C304300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A3" sqref="A3"/>
    </sheetView>
  </sheetViews>
  <sheetFormatPr baseColWidth="10" defaultColWidth="8.88671875" defaultRowHeight="14.4" x14ac:dyDescent="0.3"/>
  <sheetData>
    <row r="1" spans="1:1" x14ac:dyDescent="0.3">
      <c r="A1" t="s">
        <v>195</v>
      </c>
    </row>
    <row r="2" spans="1:1" x14ac:dyDescent="0.3">
      <c r="A2" t="s">
        <v>196</v>
      </c>
    </row>
    <row r="3" spans="1:1" x14ac:dyDescent="0.3">
      <c r="A3" t="s">
        <v>197</v>
      </c>
    </row>
    <row r="4" spans="1:1" x14ac:dyDescent="0.3">
      <c r="A4" t="s">
        <v>198</v>
      </c>
    </row>
    <row r="5" spans="1:1" x14ac:dyDescent="0.3">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200</v>
      </c>
    </row>
    <row r="2" spans="1:1" x14ac:dyDescent="0.3">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8671875" defaultRowHeight="14.4" x14ac:dyDescent="0.3"/>
  <sheetData>
    <row r="1" spans="1:1" x14ac:dyDescent="0.3">
      <c r="A1" t="s">
        <v>206</v>
      </c>
    </row>
    <row r="2" spans="1:1" x14ac:dyDescent="0.3">
      <c r="A2" t="s">
        <v>207</v>
      </c>
    </row>
    <row r="3" spans="1:1" x14ac:dyDescent="0.3">
      <c r="A3" t="s">
        <v>208</v>
      </c>
    </row>
    <row r="4" spans="1:1" x14ac:dyDescent="0.3">
      <c r="A4" t="s">
        <v>209</v>
      </c>
    </row>
    <row r="5" spans="1:1" x14ac:dyDescent="0.3">
      <c r="A5" t="s">
        <v>210</v>
      </c>
    </row>
    <row r="6" spans="1:1" x14ac:dyDescent="0.3">
      <c r="A6" t="s">
        <v>211</v>
      </c>
    </row>
    <row r="7" spans="1:1" x14ac:dyDescent="0.3">
      <c r="A7" t="s">
        <v>212</v>
      </c>
    </row>
    <row r="8" spans="1:1" x14ac:dyDescent="0.3">
      <c r="A8" t="s">
        <v>213</v>
      </c>
    </row>
    <row r="9" spans="1:1" x14ac:dyDescent="0.3">
      <c r="A9" t="s">
        <v>214</v>
      </c>
    </row>
    <row r="10" spans="1:1" x14ac:dyDescent="0.3">
      <c r="A10" t="s">
        <v>215</v>
      </c>
    </row>
    <row r="11" spans="1:1" x14ac:dyDescent="0.3">
      <c r="A11" t="s">
        <v>216</v>
      </c>
    </row>
    <row r="12" spans="1:1" x14ac:dyDescent="0.3">
      <c r="A12" t="s">
        <v>217</v>
      </c>
    </row>
    <row r="13" spans="1:1" x14ac:dyDescent="0.3">
      <c r="A13" t="s">
        <v>218</v>
      </c>
    </row>
    <row r="14" spans="1:1" x14ac:dyDescent="0.3">
      <c r="A14" t="s">
        <v>219</v>
      </c>
    </row>
    <row r="15" spans="1:1" x14ac:dyDescent="0.3">
      <c r="A15" t="s">
        <v>220</v>
      </c>
    </row>
    <row r="16" spans="1:1" x14ac:dyDescent="0.3">
      <c r="A16" t="s">
        <v>221</v>
      </c>
    </row>
    <row r="17" spans="1:1" x14ac:dyDescent="0.3">
      <c r="A17" t="s">
        <v>222</v>
      </c>
    </row>
    <row r="18" spans="1:1" x14ac:dyDescent="0.3">
      <c r="A18" t="s">
        <v>223</v>
      </c>
    </row>
    <row r="19" spans="1:1" x14ac:dyDescent="0.3">
      <c r="A19" t="s">
        <v>224</v>
      </c>
    </row>
    <row r="20" spans="1:1" x14ac:dyDescent="0.3">
      <c r="A20" t="s">
        <v>225</v>
      </c>
    </row>
    <row r="21" spans="1:1" x14ac:dyDescent="0.3">
      <c r="A21" t="s">
        <v>226</v>
      </c>
    </row>
    <row r="22" spans="1:1" x14ac:dyDescent="0.3">
      <c r="A22" t="s">
        <v>227</v>
      </c>
    </row>
    <row r="23" spans="1:1" x14ac:dyDescent="0.3">
      <c r="A23" t="s">
        <v>228</v>
      </c>
    </row>
    <row r="24" spans="1:1" x14ac:dyDescent="0.3">
      <c r="A24" t="s">
        <v>229</v>
      </c>
    </row>
    <row r="25" spans="1:1" x14ac:dyDescent="0.3">
      <c r="A25" t="s">
        <v>230</v>
      </c>
    </row>
    <row r="26" spans="1:1" x14ac:dyDescent="0.3">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election activeCell="J18" sqref="J18"/>
    </sheetView>
  </sheetViews>
  <sheetFormatPr baseColWidth="10" defaultColWidth="8.88671875" defaultRowHeight="14.4" x14ac:dyDescent="0.3"/>
  <sheetData>
    <row r="1" spans="1:1" x14ac:dyDescent="0.3">
      <c r="A1" t="s">
        <v>232</v>
      </c>
    </row>
    <row r="2" spans="1:1" x14ac:dyDescent="0.3">
      <c r="A2" t="s">
        <v>226</v>
      </c>
    </row>
    <row r="3" spans="1:1" x14ac:dyDescent="0.3">
      <c r="A3" t="s">
        <v>233</v>
      </c>
    </row>
    <row r="4" spans="1:1" x14ac:dyDescent="0.3">
      <c r="A4" t="s">
        <v>234</v>
      </c>
    </row>
    <row r="5" spans="1:1" x14ac:dyDescent="0.3">
      <c r="A5" t="s">
        <v>235</v>
      </c>
    </row>
    <row r="6" spans="1:1" x14ac:dyDescent="0.3">
      <c r="A6" t="s">
        <v>236</v>
      </c>
    </row>
    <row r="7" spans="1:1" x14ac:dyDescent="0.3">
      <c r="A7" t="s">
        <v>237</v>
      </c>
    </row>
    <row r="8" spans="1:1" x14ac:dyDescent="0.3">
      <c r="A8" t="s">
        <v>238</v>
      </c>
    </row>
    <row r="9" spans="1:1" x14ac:dyDescent="0.3">
      <c r="A9" t="s">
        <v>239</v>
      </c>
    </row>
    <row r="10" spans="1:1" x14ac:dyDescent="0.3">
      <c r="A10" t="s">
        <v>240</v>
      </c>
    </row>
    <row r="11" spans="1:1" x14ac:dyDescent="0.3">
      <c r="A11" t="s">
        <v>241</v>
      </c>
    </row>
    <row r="12" spans="1:1" x14ac:dyDescent="0.3">
      <c r="A12" t="s">
        <v>242</v>
      </c>
    </row>
    <row r="13" spans="1:1" x14ac:dyDescent="0.3">
      <c r="A13" t="s">
        <v>243</v>
      </c>
    </row>
    <row r="14" spans="1:1" x14ac:dyDescent="0.3">
      <c r="A14" t="s">
        <v>244</v>
      </c>
    </row>
    <row r="15" spans="1:1" x14ac:dyDescent="0.3">
      <c r="A15" t="s">
        <v>245</v>
      </c>
    </row>
    <row r="16" spans="1:1" x14ac:dyDescent="0.3">
      <c r="A16" t="s">
        <v>246</v>
      </c>
    </row>
    <row r="17" spans="1:1" x14ac:dyDescent="0.3">
      <c r="A17" t="s">
        <v>247</v>
      </c>
    </row>
    <row r="18" spans="1:1" x14ac:dyDescent="0.3">
      <c r="A18" t="s">
        <v>248</v>
      </c>
    </row>
    <row r="19" spans="1:1" x14ac:dyDescent="0.3">
      <c r="A19" t="s">
        <v>249</v>
      </c>
    </row>
    <row r="20" spans="1:1" x14ac:dyDescent="0.3">
      <c r="A20" t="s">
        <v>250</v>
      </c>
    </row>
    <row r="21" spans="1:1" x14ac:dyDescent="0.3">
      <c r="A21" t="s">
        <v>251</v>
      </c>
    </row>
    <row r="22" spans="1:1" x14ac:dyDescent="0.3">
      <c r="A22" t="s">
        <v>252</v>
      </c>
    </row>
    <row r="23" spans="1:1" x14ac:dyDescent="0.3">
      <c r="A23" t="s">
        <v>207</v>
      </c>
    </row>
    <row r="24" spans="1:1" x14ac:dyDescent="0.3">
      <c r="A24" t="s">
        <v>219</v>
      </c>
    </row>
    <row r="25" spans="1:1" x14ac:dyDescent="0.3">
      <c r="A25" t="s">
        <v>253</v>
      </c>
    </row>
    <row r="26" spans="1:1" x14ac:dyDescent="0.3">
      <c r="A26" t="s">
        <v>254</v>
      </c>
    </row>
    <row r="27" spans="1:1" x14ac:dyDescent="0.3">
      <c r="A27" t="s">
        <v>255</v>
      </c>
    </row>
    <row r="28" spans="1:1" x14ac:dyDescent="0.3">
      <c r="A28" t="s">
        <v>256</v>
      </c>
    </row>
    <row r="29" spans="1:1" x14ac:dyDescent="0.3">
      <c r="A29" t="s">
        <v>257</v>
      </c>
    </row>
    <row r="30" spans="1:1" x14ac:dyDescent="0.3">
      <c r="A30" t="s">
        <v>258</v>
      </c>
    </row>
    <row r="31" spans="1:1" x14ac:dyDescent="0.3">
      <c r="A31" t="s">
        <v>259</v>
      </c>
    </row>
    <row r="32" spans="1:1" x14ac:dyDescent="0.3">
      <c r="A32" t="s">
        <v>260</v>
      </c>
    </row>
    <row r="33" spans="1:1" x14ac:dyDescent="0.3">
      <c r="A33" t="s">
        <v>261</v>
      </c>
    </row>
    <row r="34" spans="1:1" x14ac:dyDescent="0.3">
      <c r="A34" t="s">
        <v>262</v>
      </c>
    </row>
    <row r="35" spans="1:1" x14ac:dyDescent="0.3">
      <c r="A35" t="s">
        <v>263</v>
      </c>
    </row>
    <row r="36" spans="1:1" x14ac:dyDescent="0.3">
      <c r="A36" t="s">
        <v>264</v>
      </c>
    </row>
    <row r="37" spans="1:1" x14ac:dyDescent="0.3">
      <c r="A37" t="s">
        <v>265</v>
      </c>
    </row>
    <row r="38" spans="1:1" x14ac:dyDescent="0.3">
      <c r="A38" t="s">
        <v>266</v>
      </c>
    </row>
    <row r="39" spans="1:1" x14ac:dyDescent="0.3">
      <c r="A39" t="s">
        <v>267</v>
      </c>
    </row>
    <row r="40" spans="1:1" x14ac:dyDescent="0.3">
      <c r="A40" t="s">
        <v>268</v>
      </c>
    </row>
    <row r="41" spans="1:1" x14ac:dyDescent="0.3">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8.88671875" defaultRowHeight="14.4" x14ac:dyDescent="0.3"/>
  <sheetData>
    <row r="1" spans="1:1" x14ac:dyDescent="0.3">
      <c r="A1" t="s">
        <v>270</v>
      </c>
    </row>
    <row r="2" spans="1:1" x14ac:dyDescent="0.3">
      <c r="A2" t="s">
        <v>271</v>
      </c>
    </row>
    <row r="3" spans="1:1" x14ac:dyDescent="0.3">
      <c r="A3" t="s">
        <v>272</v>
      </c>
    </row>
    <row r="4" spans="1:1" x14ac:dyDescent="0.3">
      <c r="A4" t="s">
        <v>273</v>
      </c>
    </row>
    <row r="5" spans="1:1" x14ac:dyDescent="0.3">
      <c r="A5" t="s">
        <v>274</v>
      </c>
    </row>
    <row r="6" spans="1:1" x14ac:dyDescent="0.3">
      <c r="A6" t="s">
        <v>275</v>
      </c>
    </row>
    <row r="7" spans="1:1" x14ac:dyDescent="0.3">
      <c r="A7" t="s">
        <v>276</v>
      </c>
    </row>
    <row r="8" spans="1:1" x14ac:dyDescent="0.3">
      <c r="A8" t="s">
        <v>277</v>
      </c>
    </row>
    <row r="9" spans="1:1" x14ac:dyDescent="0.3">
      <c r="A9" t="s">
        <v>278</v>
      </c>
    </row>
    <row r="10" spans="1:1" x14ac:dyDescent="0.3">
      <c r="A10" t="s">
        <v>279</v>
      </c>
    </row>
    <row r="11" spans="1:1" x14ac:dyDescent="0.3">
      <c r="A11" t="s">
        <v>280</v>
      </c>
    </row>
    <row r="12" spans="1:1" x14ac:dyDescent="0.3">
      <c r="A12" t="s">
        <v>281</v>
      </c>
    </row>
    <row r="13" spans="1:1" x14ac:dyDescent="0.3">
      <c r="A13" t="s">
        <v>282</v>
      </c>
    </row>
    <row r="14" spans="1:1" x14ac:dyDescent="0.3">
      <c r="A14" t="s">
        <v>283</v>
      </c>
    </row>
    <row r="15" spans="1:1" x14ac:dyDescent="0.3">
      <c r="A15" t="s">
        <v>284</v>
      </c>
    </row>
    <row r="16" spans="1:1" x14ac:dyDescent="0.3">
      <c r="A16" t="s">
        <v>285</v>
      </c>
    </row>
    <row r="17" spans="1:1" x14ac:dyDescent="0.3">
      <c r="A17" t="s">
        <v>286</v>
      </c>
    </row>
    <row r="18" spans="1:1" x14ac:dyDescent="0.3">
      <c r="A18" t="s">
        <v>287</v>
      </c>
    </row>
    <row r="19" spans="1:1" x14ac:dyDescent="0.3">
      <c r="A19" t="s">
        <v>288</v>
      </c>
    </row>
    <row r="20" spans="1:1" x14ac:dyDescent="0.3">
      <c r="A20" t="s">
        <v>289</v>
      </c>
    </row>
    <row r="21" spans="1:1" x14ac:dyDescent="0.3">
      <c r="A21" t="s">
        <v>290</v>
      </c>
    </row>
    <row r="22" spans="1:1" x14ac:dyDescent="0.3">
      <c r="A22" t="s">
        <v>291</v>
      </c>
    </row>
    <row r="23" spans="1:1" x14ac:dyDescent="0.3">
      <c r="A23" t="s">
        <v>292</v>
      </c>
    </row>
    <row r="24" spans="1:1" x14ac:dyDescent="0.3">
      <c r="A24" t="s">
        <v>293</v>
      </c>
    </row>
    <row r="25" spans="1:1" x14ac:dyDescent="0.3">
      <c r="A25" t="s">
        <v>294</v>
      </c>
    </row>
    <row r="26" spans="1:1" x14ac:dyDescent="0.3">
      <c r="A26" t="s">
        <v>295</v>
      </c>
    </row>
    <row r="27" spans="1:1" x14ac:dyDescent="0.3">
      <c r="A27" t="s">
        <v>296</v>
      </c>
    </row>
    <row r="28" spans="1:1" x14ac:dyDescent="0.3">
      <c r="A28" t="s">
        <v>297</v>
      </c>
    </row>
    <row r="29" spans="1:1" x14ac:dyDescent="0.3">
      <c r="A29" t="s">
        <v>298</v>
      </c>
    </row>
    <row r="30" spans="1:1" x14ac:dyDescent="0.3">
      <c r="A30" t="s">
        <v>299</v>
      </c>
    </row>
    <row r="31" spans="1:1" x14ac:dyDescent="0.3">
      <c r="A31" t="s">
        <v>300</v>
      </c>
    </row>
    <row r="32" spans="1:1" x14ac:dyDescent="0.3">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16</vt:i4>
      </vt:variant>
    </vt:vector>
  </HeadingPairs>
  <TitlesOfParts>
    <vt:vector size="39"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Tabla_578403</vt:lpstr>
      <vt:lpstr>Hidden_1_Tabla_578403</vt:lpstr>
      <vt:lpstr>Tabla_578430</vt:lpstr>
      <vt:lpstr>Hidden_1_Tabla_578430</vt:lpstr>
      <vt:lpstr>Tabla_578431</vt:lpstr>
      <vt:lpstr>Hidden_1_Tabla_578431</vt:lpstr>
      <vt:lpstr>Tabla_578432</vt:lpstr>
      <vt:lpstr>Tabla_578400</vt:lpstr>
      <vt:lpstr>Hidden_1_Tabla_578432</vt:lpstr>
      <vt:lpstr>Tabla_578433</vt:lpstr>
      <vt:lpstr>Tabla_578434</vt:lpstr>
      <vt:lpstr>'Reporte de Formatos'!Área_de_impresión</vt:lpstr>
      <vt:lpstr>Hidden_1_Tabla_5784034</vt:lpstr>
      <vt:lpstr>Hidden_1_Tabla_5784304</vt:lpstr>
      <vt:lpstr>Hidden_1_Tabla_5784314</vt:lpstr>
      <vt:lpstr>Hidden_1_Tabla_5784324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Gabriela Ceballos Acosta</cp:lastModifiedBy>
  <cp:lastPrinted>2026-01-30T20:37:05Z</cp:lastPrinted>
  <dcterms:created xsi:type="dcterms:W3CDTF">2025-03-24T16:22:31Z</dcterms:created>
  <dcterms:modified xsi:type="dcterms:W3CDTF">2026-07-20T20:02:10Z</dcterms:modified>
</cp:coreProperties>
</file>