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ballosa\Documents\USB\TRANSPARENCIA\2024\2DO TRIM 2024\"/>
    </mc:Choice>
  </mc:AlternateContent>
  <xr:revisionPtr revIDLastSave="0" documentId="13_ncr:1_{4B665883-9105-4253-8716-FF0D570FB1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_xlnm._FilterDatabase" localSheetId="0" hidden="1">'Reporte de Formatos'!$A$7:$AC$24</definedName>
    <definedName name="_xlnm.Print_Area" localSheetId="0">'Reporte de Formatos'!$A$2:$AC$24</definedName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1" l="1"/>
  <c r="T19" i="1"/>
  <c r="T18" i="1"/>
  <c r="T17" i="1"/>
  <c r="T16" i="1"/>
  <c r="T15" i="1"/>
  <c r="T14" i="1"/>
  <c r="T13" i="1"/>
  <c r="T12" i="1"/>
</calcChain>
</file>

<file path=xl/sharedStrings.xml><?xml version="1.0" encoding="utf-8"?>
<sst xmlns="http://schemas.openxmlformats.org/spreadsheetml/2006/main" count="388" uniqueCount="221">
  <si>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</si>
  <si>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</si>
  <si>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</si>
  <si>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</si>
  <si>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</si>
  <si>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</si>
  <si>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</si>
  <si>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</si>
  <si>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</si>
  <si>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</si>
  <si>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</si>
  <si>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</si>
  <si>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</si>
  <si>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</si>
  <si>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</si>
  <si>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</si>
  <si>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</si>
  <si>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</si>
  <si>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</si>
  <si>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</si>
  <si>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</si>
  <si>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</si>
  <si>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</si>
  <si>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</si>
  <si>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</si>
  <si>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</si>
  <si>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</si>
  <si>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</si>
  <si>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</si>
  <si>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</si>
  <si>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</si>
  <si>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</si>
  <si>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</si>
  <si>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</si>
  <si>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</si>
  <si>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</si>
  <si>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</si>
  <si>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</si>
  <si>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</si>
  <si>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</si>
  <si>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</si>
  <si>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</si>
  <si>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</si>
  <si>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</si>
  <si>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</si>
  <si>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</si>
  <si>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</si>
  <si>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</si>
  <si>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</si>
  <si>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</si>
  <si>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</si>
  <si>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</si>
  <si>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</si>
  <si>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</si>
  <si>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</si>
  <si>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</si>
  <si>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</si>
  <si>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</si>
  <si>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</si>
  <si>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</si>
  <si>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</si>
  <si>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</si>
  <si>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</si>
  <si>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</si>
  <si>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</si>
  <si>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</si>
  <si>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</si>
  <si>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</si>
  <si>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</si>
  <si>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</si>
  <si>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</si>
  <si>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</si>
  <si>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</si>
  <si>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</si>
  <si>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</si>
  <si>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</si>
  <si>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</si>
  <si>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</si>
  <si>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</si>
  <si>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</si>
  <si>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</si>
  <si>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</si>
  <si>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</si>
  <si>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</si>
  <si>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</si>
  <si>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</si>
  <si>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</si>
  <si>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</si>
  <si>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</si>
  <si>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</si>
  <si>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</si>
  <si>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</si>
  <si>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</si>
  <si>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</si>
  <si>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</si>
  <si>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</si>
  <si>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</si>
  <si>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10SP/2024</t>
  </si>
  <si>
    <t>Servicios profesionales independientes consistentes en servicios de apoyo administrativo, cuadyubando en la alimentación del proyecto sobre Sistematización de Buesquedas de Sentencias y Actualización del Portal de Transparencia Proactiva, en la Unidad de Transparencia de el Tribunal</t>
  </si>
  <si>
    <t>Artículos 89 bis de la Ley para el Ejercicio y Control de los Recursos Públicos para el Estado y los Municipios de Guanajuato; 50, fracción I, del Reglamento Interior del Tribunal de Justicia Administrativa del Estado de Guanajuato; 6, fracción V -en su ultima parte-, 7, fracción V, de la Ley de Contrataciones Públicas del Estado de Guanajuato y, 134 de la Constitución Politica de los Estados Unidos Mexicanos</t>
  </si>
  <si>
    <t>Dirección Administrativa</t>
  </si>
  <si>
    <t>Luz Edith</t>
  </si>
  <si>
    <t>Gonzalez</t>
  </si>
  <si>
    <t>Romero</t>
  </si>
  <si>
    <t>Cláusulas de la primera a la décima</t>
  </si>
  <si>
    <t>https://transparencia.tcagto.gob.mx/wp-content/uploads/2024/04/10SP-2024.pdf</t>
  </si>
  <si>
    <t>Dirección administrativa</t>
  </si>
  <si>
    <t>07SP/2024</t>
  </si>
  <si>
    <t>Servicios profesionales independientes consistentes en la asesoria y consultoria en la proyeccion de resoluciones relacionadas con el tramite de los procesos y procedimientos a cargo de la Sala Especializada de el Tribunal</t>
  </si>
  <si>
    <t>Ana Karen</t>
  </si>
  <si>
    <t>Gutierrez</t>
  </si>
  <si>
    <t>Arias</t>
  </si>
  <si>
    <t>https://transparencia.tcagto.gob.mx/wp-content/uploads/2024/04/07SP-2024.pdf</t>
  </si>
  <si>
    <t>15SP/2024</t>
  </si>
  <si>
    <t>Servicios profesionales independientes consistentes en servicios de apoyo administrativo, en la Unidad de Conciliación</t>
  </si>
  <si>
    <t>Daniel Osvaldo</t>
  </si>
  <si>
    <t>Bocanegra</t>
  </si>
  <si>
    <t>Torres</t>
  </si>
  <si>
    <t>16SP/2024</t>
  </si>
  <si>
    <t>Andrea Viridiana</t>
  </si>
  <si>
    <t>Navarro</t>
  </si>
  <si>
    <t>Serrano</t>
  </si>
  <si>
    <t>TJA-ARRE-006/2024</t>
  </si>
  <si>
    <t>Uso y goce temporal del inmueble ubicado en calle Nicaragua No. 901, Residencial Arbide, C.P. 37466, León, Guanajuato, en donde se ubica la Defensoría de Oficio Región II</t>
  </si>
  <si>
    <t>Artículos 1, 2, fracción IV, 4, fracciones II, XVI y XXIII, 6, fracción I, 13, fracción VIII, 27, 32, 46, 47, fracción II, 48, fracción I, inciso c), 95, 96, 98 fracción II, 99, 103, 104, 156, 159 y 162 de la Ley de Contrataciones Públicas para el Estado de Guanajuato</t>
  </si>
  <si>
    <t>Josefina</t>
  </si>
  <si>
    <t>Gama</t>
  </si>
  <si>
    <t>Medina</t>
  </si>
  <si>
    <t>Cláusulas de la primera a la novena</t>
  </si>
  <si>
    <t>TJA.ADQ.BIE.2024.10</t>
  </si>
  <si>
    <t>Adquisición de 700 paquetes de 500 hojas de papel bond tamaño carta, color blanco, blancura 93%, gramaje 75 g/m2 y, 700 paquetes de 500 hojas de papel bond, tamaño oficio, color blanco, blancura 93%, gramaje 75 g/m2.</t>
  </si>
  <si>
    <t>Artículos 1, 2, fracción IV, 4, fracciones II, XVI y XXIII, 6, fracción I, 13, fracción VIII, 27, 46, 47, fracción II, 48, fracción I, inciso c), 95, 96, 98 fracción II, 99, 103 y 104,  de la Ley de Contrataciones Públicas para el Estado de Guanajuato</t>
  </si>
  <si>
    <t>Mapeq Mayoristas en Papelería, S.A. de C.V.</t>
  </si>
  <si>
    <t>Diana Guadalupe</t>
  </si>
  <si>
    <t xml:space="preserve">Carrillo </t>
  </si>
  <si>
    <t>Soto</t>
  </si>
  <si>
    <t>Cláusulas de la primera a la décima cuarta</t>
  </si>
  <si>
    <t>Por ser persona física no aplican las columnas razón social de la persona moral a quien se otorgo el acto juridico; persona(s) beneficiaria(s) final(es); hipervinculo al dato donde se desglose el gasto a precios del año; hipervinculo al informe sobre l monto total erogado, que en su caso corresponda; hipervinculo al contrato plurianual modificado, en su caso</t>
  </si>
  <si>
    <t>Por ser persona moral, no aplican las columnas: Nombre(s) de la persona física titular a quien se otorgó el acto jurídico, Primer apellido de la persona física titular a quien se otorgó el acto jurídico, Segundo apellido de la persona física titular a quien se otorgó el acto jurídico; Hipervínculo al documento donde se desglose el gasto a precios del año, Hipervínculo al informe sobre el monto total erogado, que en su caso corresponda, Hipervínculo al contrato plurianual modificado, en su caso, y Hipervínculo al convenio modificatorio, si así corresponde.</t>
  </si>
  <si>
    <t>TJA.ADQ.BIE.2024.11</t>
  </si>
  <si>
    <t>Adquisición de consumibles informáticos, cartucho de tóner</t>
  </si>
  <si>
    <t>Dinámica del Centro, S.A. de C.V.</t>
  </si>
  <si>
    <t>Felipe de Jesús</t>
  </si>
  <si>
    <t xml:space="preserve">Maldonado </t>
  </si>
  <si>
    <t>Campos</t>
  </si>
  <si>
    <t>TJA.ADQ.BIE.2024.12</t>
  </si>
  <si>
    <t>Copiadoras Digitales Lobo, S.A. de C.V.</t>
  </si>
  <si>
    <t>TJA.ADQ.BIE.2024.13</t>
  </si>
  <si>
    <t>Adquisición de una computadora Laptop con procesador de 13a generación i7, 16 GB de memoria RAM, tarjeta gráfica dedicada, windows 11 pro, 512 GB de estado sólido y 3 años de garantía.</t>
  </si>
  <si>
    <t>Raúl</t>
  </si>
  <si>
    <t>Del Villar</t>
  </si>
  <si>
    <t>Barrios</t>
  </si>
  <si>
    <t>TJA.ADQ.BIE.2024.14</t>
  </si>
  <si>
    <t>Adquisición 235 mochilas, medidas 44x29x16 cm, con salida lateral para USB y para audifonos, doble compartimiento principal, resistente al agua, candado de seguridad, sistema trolley sleeve y correas ajustables y acojinadas con una placa metalica de 5x3 cms, con el logo del TJA</t>
  </si>
  <si>
    <t>Adolfo</t>
  </si>
  <si>
    <t>Meza</t>
  </si>
  <si>
    <t>Martínez</t>
  </si>
  <si>
    <t>TJA-PS-09-2024</t>
  </si>
  <si>
    <t>V2 Services, S. de R.L. de C.V.</t>
  </si>
  <si>
    <t>Cláusulas de la primera a la décima tercera</t>
  </si>
  <si>
    <t>Suscripción anual de acceso a la plataforma Vlex México Premium, a través de 15 usuarios</t>
  </si>
  <si>
    <t xml:space="preserve">Andrés Antonio </t>
  </si>
  <si>
    <t xml:space="preserve">Vela </t>
  </si>
  <si>
    <t>TJA-PS-10-2024</t>
  </si>
  <si>
    <t>Servicio de impresión de 500 constancias tamaño carta, impresas a color, cartulina criptonita importada de 290 gramos, logos botados, barniz UV brillante a registro y, 500 constancias tamaño oficio, impresas a color, cartulina criptonita importada de 290 gramos, logos botados, barniz UV brillante a registro.</t>
  </si>
  <si>
    <t>Linotipografica Davalos Hermanos, S.A. de C.V.</t>
  </si>
  <si>
    <t>José Carlos</t>
  </si>
  <si>
    <t xml:space="preserve">Dávalos </t>
  </si>
  <si>
    <t>Hernández</t>
  </si>
  <si>
    <t>TJA-ABM-002-2024</t>
  </si>
  <si>
    <t>Arrendamiento de 15 impresoas monocromáticas y 7 multifuncionales, incluyendo servicios preventivos, correctivos, refacciones, consumibles y tóner oroginal; software para administración de los equipos y reportes, con un volumen de impresión como cantidad minima de 2,500,000 paginas y una cantidad maxima de 3,000,000 de paginas, con un tiempo de respuesta de 4 a 6 horas hábiles en caso de incidencias y recolección de tóner vacio</t>
  </si>
  <si>
    <t>Artículos 1, 2, fracción IV, 4, fracciones II, XVI y XXIII, 6, fracción V, 8, 13, fracción VIII, 27, 35, 46, 47, fracción II, 48, fracción I, inciso c), 53, 65, fracciones XI y XIII, 95, 96, 98 fracción II, 99, 100, 102, 103, 104 y 111  de la Ley de Contrataciones Públicas para el Estado de Guanajuato</t>
  </si>
  <si>
    <t>Solución Digital Empresarial, S.A. de C.V.</t>
  </si>
  <si>
    <t>https://transparencia.tcagto.gob.mx/wp-content/uploads/2024/07/Convenio-terminacion-anticipada-07SP-2024.pdf</t>
  </si>
  <si>
    <t>https://transparencia.tcagto.gob.mx/wp-content/uploads/2024/07/Convenio-terminacion-anticipada-10SP-2024.pdf</t>
  </si>
  <si>
    <t>https://transparencia.tcagto.gob.mx/wp-content/uploads/2024/07/15SP-2024.pdf</t>
  </si>
  <si>
    <t>https://transparencia.tcagto.gob.mx/wp-content/uploads/2024/07/16SP-2024.pdf</t>
  </si>
  <si>
    <t>https://transparencia.tcagto.gob.mx/wp-content/uploads/2024/07/TJA-ARRE-006-2024.pdf</t>
  </si>
  <si>
    <t>https://transparencia.tcagto.gob.mx/wp-content/uploads/2024/07/TJA.ADQ_.BIE_.2024.10.pdf</t>
  </si>
  <si>
    <t>https://transparencia.tcagto.gob.mx/wp-content/uploads/2024/07/TJA.ADQ_.BIE_.2024.11.pdf</t>
  </si>
  <si>
    <t>https://transparencia.tcagto.gob.mx/wp-content/uploads/2024/07/TJA.ADQ_.BIE_.2024.12.pdf</t>
  </si>
  <si>
    <t>https://transparencia.tcagto.gob.mx/wp-content/uploads/2024/07/TJA.ADQ_.BIE_.2024.13.pdf</t>
  </si>
  <si>
    <t>https://transparencia.tcagto.gob.mx/wp-content/uploads/2024/07/TJA.ADQ_.BIE_.2024.14.pdf</t>
  </si>
  <si>
    <t>https://transparencia.tcagto.gob.mx/wp-content/uploads/2024/07/TJA-PS-09-2024.pdf</t>
  </si>
  <si>
    <t>https://transparencia.tcagto.gob.mx/wp-content/uploads/2024/07/TJA-PS-10-2024.pdf</t>
  </si>
  <si>
    <t>https://transparencia.tcagto.gob.mx/wp-content/uploads/2024/07/TJA-ABM-002-2024.pdf</t>
  </si>
  <si>
    <t>Por ser persona física no aplican las columnas razón social de la persona moral a quien se otorgo el acto juridico; persona(s) beneficiaria(s) final(es); hipervinculo al dato donde se desglose el gasto a precios del año; hipervinculo al informe sobre l monto total erogado, que en su caso corresponda. La columna Hipervínculo al convenio modificatorio, si así corresponde estara disponible a más tardar el 30 de septiembre del año en curso, ya que el doicumento se encuentra en firma.</t>
  </si>
  <si>
    <t>TJA.ADQ.VEH.01/2024</t>
  </si>
  <si>
    <t>Adquisición de 1 automóvil sedan, 4 cilindros, 110 caballos de fuerza, transmisión estándar o automática, frenos antibloqueo ABS, 6 bolsas de aire, 5 pasajeros, rines de 15 pulgadas, garantía de 3 años o 60,000 kilómetros, modelo 2024, motor a gasolina, preferentemente color blanco, en sustitución de un vehículo sedan Volkswagen Vento Starline TIP automático, Modelo 2020, Número de serie: MEX512603LT046566, propiedad del Tribunal; y un automóvil sedan, 4 cilindros, 110 caballos de fuerza, transmisión estándar o automática, frenos antibloqueo ABS, 6 bolsas de aire, 5 pasajeros, rines de 15 pulgadas, garantía de 3 años o 60,000 kilómetros, modelo 2024, motor a gasolina, preferentemente color blanco, en sustitución del vehículo Mitsubishi Mirage XS41 G4 GLX Estándar, Modelo 2019, Número de serie: ML3AF26J1KH004466, propiedad del Tribunal.</t>
  </si>
  <si>
    <t>GP Guanajuato, S.A. de C.V.</t>
  </si>
  <si>
    <t>Por ser persona moral, no aplican las columnas: Nombre(s) de la persona física titular a quien se otorgó el acto jurídico, Primer apellido de la persona física titular a quien se otorgó el acto jurídico, Segundo apellido de la persona física titular a quien se otorgó el acto jurídico; Hipervínculo al documento donde se desglose el gasto a precios del año, Hipervínculo al informe sobre el monto total erogado, que en su caso corresponda, Hipervínculo al contrato plurianual modificado, en su caso, y Hipervínculo al convenio modificatorio, si así corresponde. La columna Hipervínculo al contrato, convenio, permiso, licencia o concesión, estará disponible a más tardar el 30 de septiembre del año en curso.</t>
  </si>
  <si>
    <t>TJA.ADQ.VEH.02/2024</t>
  </si>
  <si>
    <t>Kolben Motors, S.A. de C.V.</t>
  </si>
  <si>
    <t>TJA.ADQ.VEH.03/2024</t>
  </si>
  <si>
    <t>Adquisición de 1 un automóvil seda, 4 cilindros, 110 caballos de fuerza, transmisión estándar o automática, frenos antibloqueo ABS, 6 bolsas de aire, 5 pasajeros, rines de 15 pulgadas, garantía de 3 años o 60,000 kilómetros, modelo 2024, motor a gasolina, preferentemente color blanco</t>
  </si>
  <si>
    <t>Autocom Delta, S.A.P.I. de C.V.</t>
  </si>
  <si>
    <t>Artículos 1, 2, fracción IV, 4, fracciones II, XVI y XXIII, 6, fracción I,  13, fracción VIII, 27, 46, 47, fracción II, 48, fracción I, inciso d), 95, 96, 98 fracción II, 99,  103 y 111  de la Ley de Contrataciones Públicas para el Estado de Guanajuato</t>
  </si>
  <si>
    <t>Nazario</t>
  </si>
  <si>
    <t xml:space="preserve">Rosales </t>
  </si>
  <si>
    <t>Ibañez</t>
  </si>
  <si>
    <t>Rosa Idalia</t>
  </si>
  <si>
    <t>Suarez</t>
  </si>
  <si>
    <t>Castillo</t>
  </si>
  <si>
    <t>Víctor Manuel</t>
  </si>
  <si>
    <t xml:space="preserve">Araiza </t>
  </si>
  <si>
    <t>Muñoz</t>
  </si>
  <si>
    <t>TJA-CC-1-2024</t>
  </si>
  <si>
    <t>Coedición de la obra Justicia Administrativa en la Virtualidad: Inteligencia Artificial y Metaverso, contemplando un tiraje de 900 novecientos ejemplares, de los cuales 500 quinientos serán con cargo al presupuesto de este Tribunal.</t>
  </si>
  <si>
    <t>Tirant Lo Blanch México, S. de R.L. de C.V.</t>
  </si>
  <si>
    <t>Norma Patricia</t>
  </si>
  <si>
    <t>Resendiz</t>
  </si>
  <si>
    <t>León</t>
  </si>
  <si>
    <t>Artículos 25, fracción I, 26 y 27 fracción I de la Ley Orgánica del Tribunal de Justicia Administrativa del Estado de Guanajuato</t>
  </si>
  <si>
    <t xml:space="preserve">Daniel Diaz </t>
  </si>
  <si>
    <t>Barriga</t>
  </si>
  <si>
    <t>Herrera</t>
  </si>
  <si>
    <t>https://transparencia.tcagto.gob.mx/wp-content/uploads/2024/10/TJA.ADQ_.VEH_.01.2024.pdf</t>
  </si>
  <si>
    <t>https://transparencia.tcagto.gob.mx/wp-content/uploads/2024/10/TJA.ADQ_.VEH_.02.2024.pdf</t>
  </si>
  <si>
    <t>https://transparencia.tcagto.gob.mx/wp-content/uploads/2024/10/TJA.ADQ_.VEH_.03.2024.pdf</t>
  </si>
  <si>
    <t>https://transparencia.tcagto.gob.mx/wp-content/uploads/2024/10/TJA-CC-1-2024.pdf</t>
  </si>
  <si>
    <t>https://transparencia.tcagto.gob.mx/wp-content/uploads/2024/10/CONVENIO-MODIFICATORIO-TJA.ADQ_.BIE_.2024.14.pdf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</si>
</sst>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u/>
      <sz val="9"/>
      <color theme="10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/>
    </xf>
    <xf numFmtId="43" fontId="4" fillId="3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  <xf numFmtId="0" fontId="3" fillId="0" borderId="0" xfId="2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4/07/TJA.ADQ_.BIE_.2024.10.pdf" TargetMode="External"/><Relationship Id="rId13" Type="http://schemas.openxmlformats.org/officeDocument/2006/relationships/hyperlink" Target="https://transparencia.tcagto.gob.mx/wp-content/uploads/2024/07/TJA-PS-09-2024.pdf" TargetMode="External"/><Relationship Id="rId18" Type="http://schemas.openxmlformats.org/officeDocument/2006/relationships/hyperlink" Target="https://transparencia.tcagto.gob.mx/wp-content/uploads/2024/10/TJA.ADQ_.VEH_.03.2024.pdf" TargetMode="External"/><Relationship Id="rId3" Type="http://schemas.openxmlformats.org/officeDocument/2006/relationships/hyperlink" Target="https://transparencia.tcagto.gob.mx/wp-content/uploads/2024/07/Convenio-terminacion-anticipada-07SP-2024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tcagto.gob.mx/wp-content/uploads/2024/07/TJA-ARRE-006-2024.pdf" TargetMode="External"/><Relationship Id="rId12" Type="http://schemas.openxmlformats.org/officeDocument/2006/relationships/hyperlink" Target="https://transparencia.tcagto.gob.mx/wp-content/uploads/2024/07/TJA.ADQ_.BIE_.2024.14.pdf" TargetMode="External"/><Relationship Id="rId17" Type="http://schemas.openxmlformats.org/officeDocument/2006/relationships/hyperlink" Target="https://transparencia.tcagto.gob.mx/wp-content/uploads/2024/10/TJA.ADQ_.VEH_.02.2024.pdf" TargetMode="External"/><Relationship Id="rId2" Type="http://schemas.openxmlformats.org/officeDocument/2006/relationships/hyperlink" Target="https://transparencia.tcagto.gob.mx/wp-content/uploads/2024/04/07SP-2024.pdf" TargetMode="External"/><Relationship Id="rId16" Type="http://schemas.openxmlformats.org/officeDocument/2006/relationships/hyperlink" Target="https://transparencia.tcagto.gob.mx/wp-content/uploads/2024/10/TJA.ADQ_.VEH_.01.2024.pdf" TargetMode="External"/><Relationship Id="rId20" Type="http://schemas.openxmlformats.org/officeDocument/2006/relationships/hyperlink" Target="https://transparencia.tcagto.gob.mx/wp-content/uploads/2024/10/CONVENIO-MODIFICATORIO-TJA.ADQ_.BIE_.2024.14.pdf" TargetMode="External"/><Relationship Id="rId1" Type="http://schemas.openxmlformats.org/officeDocument/2006/relationships/hyperlink" Target="https://transparencia.tcagto.gob.mx/wp-content/uploads/2024/04/10SP-2024.pdf" TargetMode="External"/><Relationship Id="rId6" Type="http://schemas.openxmlformats.org/officeDocument/2006/relationships/hyperlink" Target="https://transparencia.tcagto.gob.mx/wp-content/uploads/2024/07/16SP-2024.pdf" TargetMode="External"/><Relationship Id="rId11" Type="http://schemas.openxmlformats.org/officeDocument/2006/relationships/hyperlink" Target="https://transparencia.tcagto.gob.mx/wp-content/uploads/2024/07/TJA.ADQ_.BIE_.2024.13.pdf" TargetMode="External"/><Relationship Id="rId5" Type="http://schemas.openxmlformats.org/officeDocument/2006/relationships/hyperlink" Target="https://transparencia.tcagto.gob.mx/wp-content/uploads/2024/07/15SP-2024.pdf" TargetMode="External"/><Relationship Id="rId15" Type="http://schemas.openxmlformats.org/officeDocument/2006/relationships/hyperlink" Target="https://transparencia.tcagto.gob.mx/wp-content/uploads/2024/07/TJA-ABM-002-2024.pdf" TargetMode="External"/><Relationship Id="rId10" Type="http://schemas.openxmlformats.org/officeDocument/2006/relationships/hyperlink" Target="https://transparencia.tcagto.gob.mx/wp-content/uploads/2024/07/TJA.ADQ_.BIE_.2024.12.pdf" TargetMode="External"/><Relationship Id="rId19" Type="http://schemas.openxmlformats.org/officeDocument/2006/relationships/hyperlink" Target="https://transparencia.tcagto.gob.mx/wp-content/uploads/2024/10/TJA-CC-1-2024.pdf" TargetMode="External"/><Relationship Id="rId4" Type="http://schemas.openxmlformats.org/officeDocument/2006/relationships/hyperlink" Target="https://transparencia.tcagto.gob.mx/wp-content/uploads/2024/07/Convenio-terminacion-anticipada-10SP-2024.pdf" TargetMode="External"/><Relationship Id="rId9" Type="http://schemas.openxmlformats.org/officeDocument/2006/relationships/hyperlink" Target="https://transparencia.tcagto.gob.mx/wp-content/uploads/2024/07/TJA.ADQ_.BIE_.2024.11.pdf" TargetMode="External"/><Relationship Id="rId14" Type="http://schemas.openxmlformats.org/officeDocument/2006/relationships/hyperlink" Target="https://transparencia.tcagto.gob.mx/wp-content/uploads/2024/07/TJA-PS-10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5"/>
  <sheetViews>
    <sheetView tabSelected="1" topLeftCell="S10" workbookViewId="0">
      <selection activeCell="T17" sqref="T17"/>
    </sheetView>
  </sheetViews>
  <sheetFormatPr baseColWidth="10" defaultColWidth="8.88671875" defaultRowHeight="12" x14ac:dyDescent="0.25"/>
  <cols>
    <col min="1" max="1" width="8" style="2" bestFit="1" customWidth="1"/>
    <col min="2" max="2" width="36.44140625" style="2" bestFit="1" customWidth="1"/>
    <col min="3" max="3" width="38.5546875" style="2" bestFit="1" customWidth="1"/>
    <col min="4" max="4" width="26.88671875" style="2" bestFit="1" customWidth="1"/>
    <col min="5" max="5" width="22.77734375" style="2" customWidth="1"/>
    <col min="6" max="6" width="34.5546875" style="2" bestFit="1" customWidth="1"/>
    <col min="7" max="7" width="46.5546875" style="2" bestFit="1" customWidth="1"/>
    <col min="8" max="8" width="32.6640625" style="2" customWidth="1"/>
    <col min="9" max="9" width="28.21875" style="2" customWidth="1"/>
    <col min="10" max="10" width="37.44140625" style="2" customWidth="1"/>
    <col min="11" max="11" width="40.44140625" style="2" customWidth="1"/>
    <col min="12" max="12" width="32.5546875" style="2" customWidth="1"/>
    <col min="13" max="13" width="41.5546875" style="2" customWidth="1"/>
    <col min="14" max="14" width="43.77734375" style="2" customWidth="1"/>
    <col min="15" max="15" width="33.6640625" style="2" customWidth="1"/>
    <col min="16" max="16" width="31.6640625" style="2" customWidth="1"/>
    <col min="17" max="17" width="31.5546875" style="2" customWidth="1"/>
    <col min="18" max="18" width="31.33203125" style="2" customWidth="1"/>
    <col min="19" max="19" width="55.21875" style="2" bestFit="1" customWidth="1"/>
    <col min="20" max="20" width="26.109375" style="2" customWidth="1"/>
    <col min="21" max="21" width="35" style="2" customWidth="1"/>
    <col min="22" max="22" width="37.44140625" style="2" customWidth="1"/>
    <col min="23" max="23" width="33.33203125" style="2" customWidth="1"/>
    <col min="24" max="24" width="25.109375" style="2" customWidth="1"/>
    <col min="25" max="25" width="28.77734375" style="2" customWidth="1"/>
    <col min="26" max="26" width="30.33203125" style="2" customWidth="1"/>
    <col min="27" max="27" width="41.44140625" style="2" customWidth="1"/>
    <col min="28" max="28" width="20" style="2" bestFit="1" customWidth="1"/>
    <col min="29" max="29" width="32.6640625" style="2" customWidth="1"/>
    <col min="30" max="16384" width="8.88671875" style="2"/>
  </cols>
  <sheetData>
    <row r="1" spans="1:29" hidden="1" x14ac:dyDescent="0.25">
      <c r="A1" s="2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7</v>
      </c>
      <c r="O4" s="2" t="s">
        <v>11</v>
      </c>
      <c r="P4" s="2" t="s">
        <v>8</v>
      </c>
      <c r="Q4" s="2" t="s">
        <v>8</v>
      </c>
      <c r="R4" s="2" t="s">
        <v>7</v>
      </c>
      <c r="S4" s="2" t="s">
        <v>12</v>
      </c>
      <c r="T4" s="2" t="s">
        <v>10</v>
      </c>
      <c r="U4" s="2" t="s">
        <v>13</v>
      </c>
      <c r="V4" s="2" t="s">
        <v>12</v>
      </c>
      <c r="W4" s="2" t="s">
        <v>12</v>
      </c>
      <c r="X4" s="2" t="s">
        <v>12</v>
      </c>
      <c r="Y4" s="2" t="s">
        <v>9</v>
      </c>
      <c r="Z4" s="2" t="s">
        <v>12</v>
      </c>
      <c r="AA4" s="2" t="s">
        <v>10</v>
      </c>
      <c r="AB4" s="2" t="s">
        <v>14</v>
      </c>
      <c r="AC4" s="2" t="s">
        <v>15</v>
      </c>
    </row>
    <row r="5" spans="1:29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s="14" customFormat="1" ht="45.6" x14ac:dyDescent="0.3">
      <c r="A7" s="13" t="s">
        <v>46</v>
      </c>
      <c r="B7" s="13" t="s">
        <v>47</v>
      </c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55</v>
      </c>
      <c r="K7" s="13" t="s">
        <v>56</v>
      </c>
      <c r="L7" s="13" t="s">
        <v>57</v>
      </c>
      <c r="M7" s="13" t="s">
        <v>58</v>
      </c>
      <c r="N7" s="13" t="s">
        <v>59</v>
      </c>
      <c r="O7" s="13" t="s">
        <v>60</v>
      </c>
      <c r="P7" s="13" t="s">
        <v>61</v>
      </c>
      <c r="Q7" s="13" t="s">
        <v>62</v>
      </c>
      <c r="R7" s="13" t="s">
        <v>63</v>
      </c>
      <c r="S7" s="13" t="s">
        <v>64</v>
      </c>
      <c r="T7" s="13" t="s">
        <v>65</v>
      </c>
      <c r="U7" s="13" t="s">
        <v>66</v>
      </c>
      <c r="V7" s="13" t="s">
        <v>67</v>
      </c>
      <c r="W7" s="13" t="s">
        <v>68</v>
      </c>
      <c r="X7" s="13" t="s">
        <v>69</v>
      </c>
      <c r="Y7" s="13" t="s">
        <v>70</v>
      </c>
      <c r="Z7" s="13" t="s">
        <v>71</v>
      </c>
      <c r="AA7" s="13" t="s">
        <v>72</v>
      </c>
      <c r="AB7" s="13" t="s">
        <v>73</v>
      </c>
      <c r="AC7" s="13" t="s">
        <v>74</v>
      </c>
    </row>
    <row r="8" spans="1:29" s="8" customFormat="1" ht="126" customHeight="1" x14ac:dyDescent="0.3">
      <c r="A8" s="3">
        <v>2024</v>
      </c>
      <c r="B8" s="4">
        <v>45383</v>
      </c>
      <c r="C8" s="4">
        <v>45473</v>
      </c>
      <c r="D8" s="3" t="s">
        <v>76</v>
      </c>
      <c r="E8" s="3" t="s">
        <v>107</v>
      </c>
      <c r="F8" s="5" t="s">
        <v>108</v>
      </c>
      <c r="G8" s="5" t="s">
        <v>99</v>
      </c>
      <c r="H8" s="3" t="s">
        <v>100</v>
      </c>
      <c r="I8" s="3" t="s">
        <v>83</v>
      </c>
      <c r="J8" s="3" t="s">
        <v>109</v>
      </c>
      <c r="K8" s="3" t="s">
        <v>110</v>
      </c>
      <c r="L8" s="3" t="s">
        <v>111</v>
      </c>
      <c r="M8" s="3" t="s">
        <v>87</v>
      </c>
      <c r="N8" s="3"/>
      <c r="O8" s="3"/>
      <c r="P8" s="4">
        <v>45299</v>
      </c>
      <c r="Q8" s="4">
        <v>45641</v>
      </c>
      <c r="R8" s="3" t="s">
        <v>104</v>
      </c>
      <c r="S8" s="6" t="s">
        <v>112</v>
      </c>
      <c r="T8" s="7">
        <v>506917.3</v>
      </c>
      <c r="U8" s="7">
        <v>506917.3</v>
      </c>
      <c r="V8" s="3"/>
      <c r="W8" s="3"/>
      <c r="X8" s="3"/>
      <c r="Y8" s="3" t="s">
        <v>88</v>
      </c>
      <c r="Z8" s="6" t="s">
        <v>173</v>
      </c>
      <c r="AA8" s="3" t="s">
        <v>106</v>
      </c>
      <c r="AB8" s="4">
        <v>45473</v>
      </c>
      <c r="AC8" s="5" t="s">
        <v>137</v>
      </c>
    </row>
    <row r="9" spans="1:29" s="8" customFormat="1" ht="118.2" customHeight="1" x14ac:dyDescent="0.3">
      <c r="A9" s="3">
        <v>2024</v>
      </c>
      <c r="B9" s="4">
        <v>45383</v>
      </c>
      <c r="C9" s="4">
        <v>45473</v>
      </c>
      <c r="D9" s="3" t="s">
        <v>76</v>
      </c>
      <c r="E9" s="3" t="s">
        <v>97</v>
      </c>
      <c r="F9" s="5" t="s">
        <v>98</v>
      </c>
      <c r="G9" s="5" t="s">
        <v>99</v>
      </c>
      <c r="H9" s="3" t="s">
        <v>100</v>
      </c>
      <c r="I9" s="3" t="s">
        <v>83</v>
      </c>
      <c r="J9" s="3" t="s">
        <v>101</v>
      </c>
      <c r="K9" s="3" t="s">
        <v>102</v>
      </c>
      <c r="L9" s="3" t="s">
        <v>103</v>
      </c>
      <c r="M9" s="3" t="s">
        <v>87</v>
      </c>
      <c r="N9" s="3"/>
      <c r="O9" s="3"/>
      <c r="P9" s="4">
        <v>45323</v>
      </c>
      <c r="Q9" s="4">
        <v>45641</v>
      </c>
      <c r="R9" s="3" t="s">
        <v>104</v>
      </c>
      <c r="S9" s="6" t="s">
        <v>105</v>
      </c>
      <c r="T9" s="7">
        <v>148826.79</v>
      </c>
      <c r="U9" s="7">
        <v>148826.79</v>
      </c>
      <c r="V9" s="3"/>
      <c r="W9" s="3"/>
      <c r="X9" s="3"/>
      <c r="Y9" s="3" t="s">
        <v>88</v>
      </c>
      <c r="Z9" s="6" t="s">
        <v>174</v>
      </c>
      <c r="AA9" s="3" t="s">
        <v>106</v>
      </c>
      <c r="AB9" s="4">
        <v>45473</v>
      </c>
      <c r="AC9" s="5" t="s">
        <v>137</v>
      </c>
    </row>
    <row r="10" spans="1:29" s="3" customFormat="1" ht="122.4" customHeight="1" x14ac:dyDescent="0.3">
      <c r="A10" s="3">
        <v>2024</v>
      </c>
      <c r="B10" s="4">
        <v>45383</v>
      </c>
      <c r="C10" s="4">
        <v>45473</v>
      </c>
      <c r="D10" s="3" t="s">
        <v>76</v>
      </c>
      <c r="E10" s="3" t="s">
        <v>113</v>
      </c>
      <c r="F10" s="5" t="s">
        <v>114</v>
      </c>
      <c r="G10" s="5" t="s">
        <v>99</v>
      </c>
      <c r="H10" s="3" t="s">
        <v>100</v>
      </c>
      <c r="I10" s="3" t="s">
        <v>83</v>
      </c>
      <c r="J10" s="3" t="s">
        <v>115</v>
      </c>
      <c r="K10" s="3" t="s">
        <v>116</v>
      </c>
      <c r="L10" s="3" t="s">
        <v>117</v>
      </c>
      <c r="M10" s="3" t="s">
        <v>86</v>
      </c>
      <c r="P10" s="4">
        <v>45386</v>
      </c>
      <c r="Q10" s="4">
        <v>45641</v>
      </c>
      <c r="R10" s="3" t="s">
        <v>104</v>
      </c>
      <c r="S10" s="6" t="s">
        <v>175</v>
      </c>
      <c r="T10" s="7">
        <v>160482.76</v>
      </c>
      <c r="U10" s="7">
        <v>160482.76</v>
      </c>
      <c r="Y10" s="3" t="s">
        <v>89</v>
      </c>
      <c r="AA10" s="3" t="s">
        <v>106</v>
      </c>
      <c r="AB10" s="4">
        <v>45473</v>
      </c>
      <c r="AC10" s="5" t="s">
        <v>137</v>
      </c>
    </row>
    <row r="11" spans="1:29" s="3" customFormat="1" ht="123" customHeight="1" x14ac:dyDescent="0.3">
      <c r="A11" s="9">
        <v>2024</v>
      </c>
      <c r="B11" s="4">
        <v>45383</v>
      </c>
      <c r="C11" s="4">
        <v>45473</v>
      </c>
      <c r="D11" s="3" t="s">
        <v>76</v>
      </c>
      <c r="E11" s="9" t="s">
        <v>118</v>
      </c>
      <c r="F11" s="5" t="s">
        <v>98</v>
      </c>
      <c r="G11" s="5" t="s">
        <v>99</v>
      </c>
      <c r="H11" s="9" t="s">
        <v>100</v>
      </c>
      <c r="I11" s="3" t="s">
        <v>83</v>
      </c>
      <c r="J11" s="9" t="s">
        <v>119</v>
      </c>
      <c r="K11" s="9" t="s">
        <v>120</v>
      </c>
      <c r="L11" s="9" t="s">
        <v>121</v>
      </c>
      <c r="M11" s="3" t="s">
        <v>87</v>
      </c>
      <c r="P11" s="4">
        <v>45446</v>
      </c>
      <c r="Q11" s="4">
        <v>45641</v>
      </c>
      <c r="R11" s="3" t="s">
        <v>104</v>
      </c>
      <c r="S11" s="6" t="s">
        <v>176</v>
      </c>
      <c r="T11" s="10">
        <v>91185.94</v>
      </c>
      <c r="U11" s="10">
        <v>91185.94</v>
      </c>
      <c r="Y11" s="3" t="s">
        <v>89</v>
      </c>
      <c r="AA11" s="9" t="s">
        <v>106</v>
      </c>
      <c r="AB11" s="4">
        <v>45473</v>
      </c>
      <c r="AC11" s="5" t="s">
        <v>137</v>
      </c>
    </row>
    <row r="12" spans="1:29" s="3" customFormat="1" ht="113.4" customHeight="1" x14ac:dyDescent="0.3">
      <c r="A12" s="9">
        <v>2024</v>
      </c>
      <c r="B12" s="4">
        <v>45383</v>
      </c>
      <c r="C12" s="4">
        <v>45473</v>
      </c>
      <c r="D12" s="3" t="s">
        <v>76</v>
      </c>
      <c r="E12" s="9" t="s">
        <v>122</v>
      </c>
      <c r="F12" s="11" t="s">
        <v>123</v>
      </c>
      <c r="G12" s="11" t="s">
        <v>124</v>
      </c>
      <c r="H12" s="9" t="s">
        <v>100</v>
      </c>
      <c r="I12" s="3" t="s">
        <v>83</v>
      </c>
      <c r="J12" s="9" t="s">
        <v>125</v>
      </c>
      <c r="K12" s="9" t="s">
        <v>126</v>
      </c>
      <c r="L12" s="9" t="s">
        <v>127</v>
      </c>
      <c r="M12" s="3" t="s">
        <v>87</v>
      </c>
      <c r="P12" s="4">
        <v>45383</v>
      </c>
      <c r="Q12" s="4">
        <v>45657</v>
      </c>
      <c r="R12" s="3" t="s">
        <v>128</v>
      </c>
      <c r="S12" s="6" t="s">
        <v>177</v>
      </c>
      <c r="T12" s="7">
        <f>(17053.68*1.16)*9</f>
        <v>178040.41919999997</v>
      </c>
      <c r="U12" s="10">
        <v>178040.42</v>
      </c>
      <c r="Y12" s="3" t="s">
        <v>89</v>
      </c>
      <c r="AA12" s="9" t="s">
        <v>106</v>
      </c>
      <c r="AB12" s="4">
        <v>45473</v>
      </c>
      <c r="AC12" s="5" t="s">
        <v>137</v>
      </c>
    </row>
    <row r="13" spans="1:29" s="3" customFormat="1" ht="111" customHeight="1" x14ac:dyDescent="0.3">
      <c r="A13" s="3">
        <v>2024</v>
      </c>
      <c r="B13" s="4">
        <v>45383</v>
      </c>
      <c r="C13" s="4">
        <v>45473</v>
      </c>
      <c r="D13" s="3" t="s">
        <v>76</v>
      </c>
      <c r="E13" s="3" t="s">
        <v>129</v>
      </c>
      <c r="F13" s="5" t="s">
        <v>130</v>
      </c>
      <c r="G13" s="11" t="s">
        <v>131</v>
      </c>
      <c r="H13" s="3" t="s">
        <v>100</v>
      </c>
      <c r="I13" s="3" t="s">
        <v>83</v>
      </c>
      <c r="M13" s="3" t="s">
        <v>87</v>
      </c>
      <c r="N13" s="3" t="s">
        <v>132</v>
      </c>
      <c r="O13" s="3">
        <v>1</v>
      </c>
      <c r="P13" s="4">
        <v>45384</v>
      </c>
      <c r="Q13" s="4">
        <v>45399</v>
      </c>
      <c r="R13" s="3" t="s">
        <v>136</v>
      </c>
      <c r="S13" s="6" t="s">
        <v>178</v>
      </c>
      <c r="T13" s="7">
        <f>91591.38*1.16</f>
        <v>106246.00079999999</v>
      </c>
      <c r="U13" s="7">
        <v>106246</v>
      </c>
      <c r="Y13" s="3" t="s">
        <v>89</v>
      </c>
      <c r="AA13" s="3" t="s">
        <v>106</v>
      </c>
      <c r="AB13" s="4">
        <v>45473</v>
      </c>
      <c r="AC13" s="5" t="s">
        <v>138</v>
      </c>
    </row>
    <row r="14" spans="1:29" s="3" customFormat="1" ht="150" customHeight="1" x14ac:dyDescent="0.3">
      <c r="A14" s="3">
        <v>2024</v>
      </c>
      <c r="B14" s="4">
        <v>45383</v>
      </c>
      <c r="C14" s="4">
        <v>45473</v>
      </c>
      <c r="D14" s="3" t="s">
        <v>76</v>
      </c>
      <c r="E14" s="3" t="s">
        <v>139</v>
      </c>
      <c r="F14" s="5" t="s">
        <v>140</v>
      </c>
      <c r="G14" s="11" t="s">
        <v>131</v>
      </c>
      <c r="H14" s="3" t="s">
        <v>100</v>
      </c>
      <c r="I14" s="3" t="s">
        <v>83</v>
      </c>
      <c r="M14" s="3" t="s">
        <v>86</v>
      </c>
      <c r="N14" s="3" t="s">
        <v>141</v>
      </c>
      <c r="O14" s="3">
        <v>2</v>
      </c>
      <c r="P14" s="4">
        <v>45384</v>
      </c>
      <c r="Q14" s="4">
        <v>45412</v>
      </c>
      <c r="R14" s="3" t="s">
        <v>136</v>
      </c>
      <c r="S14" s="6" t="s">
        <v>179</v>
      </c>
      <c r="T14" s="7">
        <f>123788*1.16</f>
        <v>143594.07999999999</v>
      </c>
      <c r="U14" s="7">
        <v>143594.07999999999</v>
      </c>
      <c r="Y14" s="3" t="s">
        <v>89</v>
      </c>
      <c r="AA14" s="3" t="s">
        <v>106</v>
      </c>
      <c r="AB14" s="4">
        <v>45473</v>
      </c>
      <c r="AC14" s="5" t="s">
        <v>138</v>
      </c>
    </row>
    <row r="15" spans="1:29" s="3" customFormat="1" ht="162.6" customHeight="1" x14ac:dyDescent="0.3">
      <c r="A15" s="3">
        <v>2024</v>
      </c>
      <c r="B15" s="4">
        <v>45383</v>
      </c>
      <c r="C15" s="4">
        <v>45473</v>
      </c>
      <c r="D15" s="3" t="s">
        <v>76</v>
      </c>
      <c r="E15" s="3" t="s">
        <v>145</v>
      </c>
      <c r="F15" s="5" t="s">
        <v>140</v>
      </c>
      <c r="G15" s="11" t="s">
        <v>131</v>
      </c>
      <c r="H15" s="3" t="s">
        <v>100</v>
      </c>
      <c r="I15" s="3" t="s">
        <v>83</v>
      </c>
      <c r="M15" s="3" t="s">
        <v>86</v>
      </c>
      <c r="N15" s="3" t="s">
        <v>146</v>
      </c>
      <c r="O15" s="3">
        <v>3</v>
      </c>
      <c r="P15" s="4">
        <v>45384</v>
      </c>
      <c r="Q15" s="4">
        <v>45412</v>
      </c>
      <c r="R15" s="3" t="s">
        <v>136</v>
      </c>
      <c r="S15" s="6" t="s">
        <v>180</v>
      </c>
      <c r="T15" s="7">
        <f>37350*1.16</f>
        <v>43326</v>
      </c>
      <c r="U15" s="7">
        <v>42326</v>
      </c>
      <c r="Y15" s="3" t="s">
        <v>89</v>
      </c>
      <c r="AA15" s="3" t="s">
        <v>106</v>
      </c>
      <c r="AB15" s="4">
        <v>45473</v>
      </c>
      <c r="AC15" s="5" t="s">
        <v>138</v>
      </c>
    </row>
    <row r="16" spans="1:29" s="3" customFormat="1" ht="112.8" customHeight="1" x14ac:dyDescent="0.3">
      <c r="A16" s="3">
        <v>2024</v>
      </c>
      <c r="B16" s="4">
        <v>45383</v>
      </c>
      <c r="C16" s="4">
        <v>45473</v>
      </c>
      <c r="D16" s="3" t="s">
        <v>76</v>
      </c>
      <c r="E16" s="3" t="s">
        <v>147</v>
      </c>
      <c r="F16" s="5" t="s">
        <v>148</v>
      </c>
      <c r="G16" s="11" t="s">
        <v>131</v>
      </c>
      <c r="H16" s="3" t="s">
        <v>100</v>
      </c>
      <c r="I16" s="3" t="s">
        <v>83</v>
      </c>
      <c r="M16" s="3" t="s">
        <v>86</v>
      </c>
      <c r="N16" s="3" t="s">
        <v>141</v>
      </c>
      <c r="O16" s="3">
        <v>4</v>
      </c>
      <c r="P16" s="4">
        <v>45386</v>
      </c>
      <c r="Q16" s="4">
        <v>45387</v>
      </c>
      <c r="R16" s="3" t="s">
        <v>136</v>
      </c>
      <c r="S16" s="6" t="s">
        <v>181</v>
      </c>
      <c r="T16" s="3">
        <f>33799*1.16</f>
        <v>39206.839999999997</v>
      </c>
      <c r="U16" s="7">
        <v>39206.839999999997</v>
      </c>
      <c r="Y16" s="3" t="s">
        <v>89</v>
      </c>
      <c r="AA16" s="3" t="s">
        <v>106</v>
      </c>
      <c r="AB16" s="4">
        <v>45473</v>
      </c>
      <c r="AC16" s="5" t="s">
        <v>138</v>
      </c>
    </row>
    <row r="17" spans="1:29" s="3" customFormat="1" ht="144" x14ac:dyDescent="0.3">
      <c r="A17" s="3">
        <v>2024</v>
      </c>
      <c r="B17" s="4">
        <v>45383</v>
      </c>
      <c r="C17" s="4">
        <v>45473</v>
      </c>
      <c r="D17" s="3" t="s">
        <v>76</v>
      </c>
      <c r="E17" s="3" t="s">
        <v>152</v>
      </c>
      <c r="F17" s="5" t="s">
        <v>153</v>
      </c>
      <c r="G17" s="11" t="s">
        <v>131</v>
      </c>
      <c r="H17" s="3" t="s">
        <v>100</v>
      </c>
      <c r="I17" s="3" t="s">
        <v>83</v>
      </c>
      <c r="J17" s="3" t="s">
        <v>154</v>
      </c>
      <c r="K17" s="3" t="s">
        <v>155</v>
      </c>
      <c r="L17" s="3" t="s">
        <v>156</v>
      </c>
      <c r="M17" s="3" t="s">
        <v>86</v>
      </c>
      <c r="P17" s="4">
        <v>45463</v>
      </c>
      <c r="Q17" s="4">
        <v>45478</v>
      </c>
      <c r="R17" s="3" t="s">
        <v>136</v>
      </c>
      <c r="S17" s="6" t="s">
        <v>182</v>
      </c>
      <c r="T17" s="3">
        <f>129015*1.16</f>
        <v>149657.4</v>
      </c>
      <c r="U17" s="7">
        <v>149657.4</v>
      </c>
      <c r="Y17" s="3" t="s">
        <v>88</v>
      </c>
      <c r="Z17" s="19" t="s">
        <v>220</v>
      </c>
      <c r="AA17" s="3" t="s">
        <v>106</v>
      </c>
      <c r="AB17" s="4">
        <v>45473</v>
      </c>
      <c r="AC17" s="5" t="s">
        <v>186</v>
      </c>
    </row>
    <row r="18" spans="1:29" s="3" customFormat="1" ht="168" x14ac:dyDescent="0.3">
      <c r="A18" s="3">
        <v>2024</v>
      </c>
      <c r="B18" s="4">
        <v>45383</v>
      </c>
      <c r="C18" s="4">
        <v>45473</v>
      </c>
      <c r="D18" s="3" t="s">
        <v>76</v>
      </c>
      <c r="E18" s="3" t="s">
        <v>157</v>
      </c>
      <c r="F18" s="5" t="s">
        <v>160</v>
      </c>
      <c r="G18" s="11" t="s">
        <v>131</v>
      </c>
      <c r="H18" s="3" t="s">
        <v>100</v>
      </c>
      <c r="I18" s="3" t="s">
        <v>83</v>
      </c>
      <c r="M18" s="3" t="s">
        <v>86</v>
      </c>
      <c r="N18" s="3" t="s">
        <v>158</v>
      </c>
      <c r="O18" s="3">
        <v>5</v>
      </c>
      <c r="P18" s="4">
        <v>45407</v>
      </c>
      <c r="Q18" s="4">
        <v>45771</v>
      </c>
      <c r="R18" s="3" t="s">
        <v>159</v>
      </c>
      <c r="S18" s="6" t="s">
        <v>183</v>
      </c>
      <c r="T18" s="3">
        <f>189203*1.16</f>
        <v>219475.47999999998</v>
      </c>
      <c r="U18" s="7">
        <v>219475.48</v>
      </c>
      <c r="Y18" s="3" t="s">
        <v>89</v>
      </c>
      <c r="AA18" s="3" t="s">
        <v>106</v>
      </c>
      <c r="AB18" s="4">
        <v>45473</v>
      </c>
      <c r="AC18" s="5" t="s">
        <v>138</v>
      </c>
    </row>
    <row r="19" spans="1:29" s="3" customFormat="1" ht="168" x14ac:dyDescent="0.3">
      <c r="A19" s="3">
        <v>2024</v>
      </c>
      <c r="B19" s="4">
        <v>45383</v>
      </c>
      <c r="C19" s="4">
        <v>45473</v>
      </c>
      <c r="D19" s="3" t="s">
        <v>76</v>
      </c>
      <c r="E19" s="3" t="s">
        <v>163</v>
      </c>
      <c r="F19" s="5" t="s">
        <v>164</v>
      </c>
      <c r="G19" s="11" t="s">
        <v>131</v>
      </c>
      <c r="H19" s="3" t="s">
        <v>100</v>
      </c>
      <c r="I19" s="3" t="s">
        <v>83</v>
      </c>
      <c r="M19" s="3" t="s">
        <v>86</v>
      </c>
      <c r="N19" s="3" t="s">
        <v>165</v>
      </c>
      <c r="O19" s="3">
        <v>6</v>
      </c>
      <c r="P19" s="4">
        <v>45407</v>
      </c>
      <c r="Q19" s="4">
        <v>45421</v>
      </c>
      <c r="R19" s="3" t="s">
        <v>159</v>
      </c>
      <c r="S19" s="6" t="s">
        <v>184</v>
      </c>
      <c r="T19" s="3">
        <f>84400*1.16</f>
        <v>97904</v>
      </c>
      <c r="U19" s="7">
        <v>97904</v>
      </c>
      <c r="Y19" s="3" t="s">
        <v>89</v>
      </c>
      <c r="AA19" s="3" t="s">
        <v>106</v>
      </c>
      <c r="AB19" s="4">
        <v>45473</v>
      </c>
      <c r="AC19" s="5" t="s">
        <v>138</v>
      </c>
    </row>
    <row r="20" spans="1:29" s="3" customFormat="1" ht="156" customHeight="1" x14ac:dyDescent="0.3">
      <c r="A20" s="3">
        <v>2024</v>
      </c>
      <c r="B20" s="4">
        <v>45383</v>
      </c>
      <c r="C20" s="4">
        <v>45473</v>
      </c>
      <c r="D20" s="3" t="s">
        <v>76</v>
      </c>
      <c r="E20" s="3" t="s">
        <v>169</v>
      </c>
      <c r="F20" s="5" t="s">
        <v>170</v>
      </c>
      <c r="G20" s="11" t="s">
        <v>171</v>
      </c>
      <c r="H20" s="3" t="s">
        <v>100</v>
      </c>
      <c r="I20" s="3" t="s">
        <v>83</v>
      </c>
      <c r="M20" s="3" t="s">
        <v>86</v>
      </c>
      <c r="N20" s="3" t="s">
        <v>172</v>
      </c>
      <c r="O20" s="3">
        <v>7</v>
      </c>
      <c r="P20" s="4">
        <v>45413</v>
      </c>
      <c r="Q20" s="4">
        <v>46142</v>
      </c>
      <c r="R20" s="3" t="s">
        <v>159</v>
      </c>
      <c r="S20" s="6" t="s">
        <v>185</v>
      </c>
      <c r="T20" s="7">
        <f>(0.25*1.16)*2500000</f>
        <v>725000</v>
      </c>
      <c r="U20" s="7">
        <v>725000</v>
      </c>
      <c r="Y20" s="3" t="s">
        <v>89</v>
      </c>
      <c r="AA20" s="3" t="s">
        <v>106</v>
      </c>
      <c r="AB20" s="4">
        <v>45473</v>
      </c>
      <c r="AC20" s="5" t="s">
        <v>138</v>
      </c>
    </row>
    <row r="21" spans="1:29" s="3" customFormat="1" ht="169.2" customHeight="1" x14ac:dyDescent="0.3">
      <c r="A21" s="3">
        <v>2024</v>
      </c>
      <c r="B21" s="4">
        <v>45383</v>
      </c>
      <c r="C21" s="4">
        <v>45473</v>
      </c>
      <c r="D21" s="3" t="s">
        <v>76</v>
      </c>
      <c r="E21" s="3" t="s">
        <v>187</v>
      </c>
      <c r="F21" s="5" t="s">
        <v>188</v>
      </c>
      <c r="G21" s="11" t="s">
        <v>196</v>
      </c>
      <c r="H21" s="3" t="s">
        <v>100</v>
      </c>
      <c r="I21" s="3" t="s">
        <v>83</v>
      </c>
      <c r="M21" s="3" t="s">
        <v>87</v>
      </c>
      <c r="N21" s="3" t="s">
        <v>189</v>
      </c>
      <c r="O21" s="3">
        <v>8</v>
      </c>
      <c r="P21" s="4">
        <v>45471</v>
      </c>
      <c r="Q21" s="4">
        <v>45548</v>
      </c>
      <c r="R21" s="3" t="s">
        <v>136</v>
      </c>
      <c r="S21" s="18" t="s">
        <v>216</v>
      </c>
      <c r="T21" s="7">
        <v>636800</v>
      </c>
      <c r="U21" s="7">
        <v>636800</v>
      </c>
      <c r="Y21" s="3" t="s">
        <v>89</v>
      </c>
      <c r="AA21" s="3" t="s">
        <v>106</v>
      </c>
      <c r="AB21" s="4">
        <v>45473</v>
      </c>
      <c r="AC21" s="5" t="s">
        <v>190</v>
      </c>
    </row>
    <row r="22" spans="1:29" s="3" customFormat="1" ht="205.8" customHeight="1" x14ac:dyDescent="0.3">
      <c r="A22" s="3">
        <v>2024</v>
      </c>
      <c r="B22" s="4">
        <v>45383</v>
      </c>
      <c r="C22" s="4">
        <v>45473</v>
      </c>
      <c r="D22" s="3" t="s">
        <v>76</v>
      </c>
      <c r="E22" s="3" t="s">
        <v>191</v>
      </c>
      <c r="F22" s="5" t="s">
        <v>188</v>
      </c>
      <c r="G22" s="11" t="s">
        <v>196</v>
      </c>
      <c r="H22" s="3" t="s">
        <v>100</v>
      </c>
      <c r="I22" s="3" t="s">
        <v>83</v>
      </c>
      <c r="M22" s="3" t="s">
        <v>86</v>
      </c>
      <c r="N22" s="3" t="s">
        <v>192</v>
      </c>
      <c r="O22" s="3">
        <v>9</v>
      </c>
      <c r="P22" s="4">
        <v>45471</v>
      </c>
      <c r="Q22" s="4">
        <v>45548</v>
      </c>
      <c r="R22" s="3" t="s">
        <v>136</v>
      </c>
      <c r="S22" s="18" t="s">
        <v>217</v>
      </c>
      <c r="T22" s="7">
        <v>645980</v>
      </c>
      <c r="U22" s="7">
        <v>645980</v>
      </c>
      <c r="Y22" s="3" t="s">
        <v>89</v>
      </c>
      <c r="AA22" s="3" t="s">
        <v>106</v>
      </c>
      <c r="AB22" s="4">
        <v>45473</v>
      </c>
      <c r="AC22" s="5" t="s">
        <v>190</v>
      </c>
    </row>
    <row r="23" spans="1:29" s="3" customFormat="1" ht="204" x14ac:dyDescent="0.3">
      <c r="A23" s="3">
        <v>2024</v>
      </c>
      <c r="B23" s="4">
        <v>45383</v>
      </c>
      <c r="C23" s="4">
        <v>45473</v>
      </c>
      <c r="D23" s="3" t="s">
        <v>76</v>
      </c>
      <c r="E23" s="3" t="s">
        <v>193</v>
      </c>
      <c r="F23" s="5" t="s">
        <v>194</v>
      </c>
      <c r="G23" s="11" t="s">
        <v>196</v>
      </c>
      <c r="H23" s="3" t="s">
        <v>100</v>
      </c>
      <c r="I23" s="3" t="s">
        <v>83</v>
      </c>
      <c r="M23" s="3" t="s">
        <v>86</v>
      </c>
      <c r="N23" s="3" t="s">
        <v>195</v>
      </c>
      <c r="O23" s="3">
        <v>10</v>
      </c>
      <c r="P23" s="4">
        <v>45471</v>
      </c>
      <c r="Q23" s="4">
        <v>45548</v>
      </c>
      <c r="R23" s="3" t="s">
        <v>136</v>
      </c>
      <c r="S23" s="18" t="s">
        <v>218</v>
      </c>
      <c r="T23" s="7">
        <v>308848</v>
      </c>
      <c r="U23" s="7">
        <v>308848</v>
      </c>
      <c r="Y23" s="3" t="s">
        <v>89</v>
      </c>
      <c r="AA23" s="3" t="s">
        <v>106</v>
      </c>
      <c r="AB23" s="4">
        <v>45473</v>
      </c>
      <c r="AC23" s="5" t="s">
        <v>190</v>
      </c>
    </row>
    <row r="24" spans="1:29" s="3" customFormat="1" ht="204" x14ac:dyDescent="0.3">
      <c r="A24" s="3">
        <v>2024</v>
      </c>
      <c r="B24" s="4">
        <v>45383</v>
      </c>
      <c r="C24" s="4">
        <v>45473</v>
      </c>
      <c r="D24" s="3" t="s">
        <v>77</v>
      </c>
      <c r="E24" s="3" t="s">
        <v>206</v>
      </c>
      <c r="F24" s="5" t="s">
        <v>207</v>
      </c>
      <c r="G24" s="5" t="s">
        <v>212</v>
      </c>
      <c r="H24" s="3" t="s">
        <v>100</v>
      </c>
      <c r="I24" s="3" t="s">
        <v>83</v>
      </c>
      <c r="M24" s="3" t="s">
        <v>87</v>
      </c>
      <c r="N24" s="3" t="s">
        <v>208</v>
      </c>
      <c r="O24" s="3">
        <v>11</v>
      </c>
      <c r="P24" s="4">
        <v>45455</v>
      </c>
      <c r="Q24" s="4">
        <v>45626</v>
      </c>
      <c r="S24" s="18" t="s">
        <v>219</v>
      </c>
      <c r="T24" s="7">
        <v>80000</v>
      </c>
      <c r="U24" s="7">
        <v>80000</v>
      </c>
      <c r="Y24" s="3" t="s">
        <v>89</v>
      </c>
      <c r="AA24" s="3" t="s">
        <v>106</v>
      </c>
      <c r="AB24" s="4">
        <v>45473</v>
      </c>
      <c r="AC24" s="5" t="s">
        <v>190</v>
      </c>
    </row>
    <row r="25" spans="1:29" x14ac:dyDescent="0.25">
      <c r="A25" s="3"/>
      <c r="B25" s="4"/>
      <c r="C25" s="4"/>
      <c r="E25" s="3"/>
      <c r="F25" s="12"/>
    </row>
  </sheetData>
  <autoFilter ref="A7:AC24" xr:uid="{00000000-0001-0000-0000-000000000000}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9" r:id="rId1" xr:uid="{6D78F7E0-798C-49AD-8418-17B0C91E0D27}"/>
    <hyperlink ref="S8" r:id="rId2" xr:uid="{88552B7E-1B88-4B75-8421-FB096C383E39}"/>
    <hyperlink ref="Z8" r:id="rId3" xr:uid="{1F652444-666F-46C3-BD8C-4905B3BA5C49}"/>
    <hyperlink ref="Z9" r:id="rId4" xr:uid="{BADCBB7D-517C-4918-BA47-F53E5116887F}"/>
    <hyperlink ref="S10" r:id="rId5" xr:uid="{FB4F3F2D-A1FA-4B0E-AC16-CEBC562145EE}"/>
    <hyperlink ref="S11" r:id="rId6" xr:uid="{1341068A-ECC9-4F66-B6BE-FE2AE0D05B19}"/>
    <hyperlink ref="S12" r:id="rId7" xr:uid="{750667C9-D2DF-4BD2-8966-D4DFAC63D970}"/>
    <hyperlink ref="S13" r:id="rId8" xr:uid="{D60B7B46-482A-4F24-ABD9-B83A2FBA5A18}"/>
    <hyperlink ref="S14" r:id="rId9" xr:uid="{F16018AF-6F68-444E-BD0A-5EC2F1017AD8}"/>
    <hyperlink ref="S15" r:id="rId10" xr:uid="{04041A18-B938-4A20-864E-232F5EDA749F}"/>
    <hyperlink ref="S16" r:id="rId11" xr:uid="{7C765C61-B2DB-48B8-B68B-325932F5985B}"/>
    <hyperlink ref="S17" r:id="rId12" xr:uid="{24B3991B-6B7A-47BE-A20C-D352D6894F9A}"/>
    <hyperlink ref="S18" r:id="rId13" xr:uid="{AB7CFD13-BB83-41B3-897A-69DE1C2D2FB8}"/>
    <hyperlink ref="S19" r:id="rId14" xr:uid="{A90B38E0-5653-40F0-A1FA-45FF801A3E04}"/>
    <hyperlink ref="S20" r:id="rId15" xr:uid="{6498EB1D-BD82-4A13-B40C-E04EB5BACE8E}"/>
    <hyperlink ref="S21" r:id="rId16" xr:uid="{82E78386-202A-4CA4-BDC9-413DF8803E8E}"/>
    <hyperlink ref="S22" r:id="rId17" xr:uid="{77CB5490-6A03-46AD-9BB3-2F17E77AB2BB}"/>
    <hyperlink ref="S23" r:id="rId18" xr:uid="{1589162E-0C29-45DE-A826-8EC14DC633D5}"/>
    <hyperlink ref="S24" r:id="rId19" xr:uid="{89B6072A-6478-4EAC-A320-89D96F68CA87}"/>
    <hyperlink ref="Z17" r:id="rId20" xr:uid="{0294BC64-918F-4E7A-9CE3-45E00D57D5CE}"/>
  </hyperlinks>
  <printOptions horizontalCentered="1"/>
  <pageMargins left="0.70866141732283472" right="0.70866141732283472" top="0.74803149606299213" bottom="0.74803149606299213" header="0.31496062992125984" footer="0.31496062992125984"/>
  <pageSetup scale="12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  <row r="6" spans="1:1" x14ac:dyDescent="0.3">
      <c r="A6" t="s">
        <v>80</v>
      </c>
    </row>
    <row r="7" spans="1:1" x14ac:dyDescent="0.3">
      <c r="A7" t="s">
        <v>81</v>
      </c>
    </row>
    <row r="8" spans="1:1" x14ac:dyDescent="0.3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topLeftCell="A3" workbookViewId="0">
      <selection activeCell="C14" sqref="C14"/>
    </sheetView>
  </sheetViews>
  <sheetFormatPr baseColWidth="10" defaultColWidth="8.88671875" defaultRowHeight="14.4" x14ac:dyDescent="0.3"/>
  <cols>
    <col min="1" max="1" width="3.44140625" bestFit="1" customWidth="1"/>
    <col min="2" max="2" width="44.88671875" bestFit="1" customWidth="1"/>
    <col min="3" max="3" width="49.77734375" bestFit="1" customWidth="1"/>
    <col min="4" max="4" width="52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90</v>
      </c>
      <c r="C2" t="s">
        <v>91</v>
      </c>
      <c r="D2" t="s">
        <v>92</v>
      </c>
    </row>
    <row r="3" spans="1:4" x14ac:dyDescent="0.3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3">
      <c r="A4">
        <v>1</v>
      </c>
      <c r="B4" t="s">
        <v>133</v>
      </c>
      <c r="C4" t="s">
        <v>134</v>
      </c>
      <c r="D4" t="s">
        <v>135</v>
      </c>
    </row>
    <row r="5" spans="1:4" x14ac:dyDescent="0.3">
      <c r="A5">
        <v>2</v>
      </c>
      <c r="B5" t="s">
        <v>142</v>
      </c>
      <c r="C5" t="s">
        <v>143</v>
      </c>
      <c r="D5" t="s">
        <v>144</v>
      </c>
    </row>
    <row r="6" spans="1:4" x14ac:dyDescent="0.3">
      <c r="A6">
        <v>3</v>
      </c>
      <c r="B6" t="s">
        <v>149</v>
      </c>
      <c r="C6" t="s">
        <v>150</v>
      </c>
      <c r="D6" t="s">
        <v>151</v>
      </c>
    </row>
    <row r="7" spans="1:4" x14ac:dyDescent="0.3">
      <c r="A7">
        <v>4</v>
      </c>
      <c r="B7" t="s">
        <v>142</v>
      </c>
      <c r="C7" t="s">
        <v>143</v>
      </c>
      <c r="D7" t="s">
        <v>144</v>
      </c>
    </row>
    <row r="8" spans="1:4" x14ac:dyDescent="0.3">
      <c r="A8">
        <v>5</v>
      </c>
      <c r="B8" t="s">
        <v>161</v>
      </c>
      <c r="C8" t="s">
        <v>162</v>
      </c>
      <c r="D8" t="s">
        <v>117</v>
      </c>
    </row>
    <row r="9" spans="1:4" x14ac:dyDescent="0.3">
      <c r="A9">
        <v>6</v>
      </c>
      <c r="B9" t="s">
        <v>166</v>
      </c>
      <c r="C9" t="s">
        <v>167</v>
      </c>
      <c r="D9" t="s">
        <v>168</v>
      </c>
    </row>
    <row r="10" spans="1:4" x14ac:dyDescent="0.3">
      <c r="A10">
        <v>7</v>
      </c>
      <c r="B10" t="s">
        <v>197</v>
      </c>
      <c r="C10" t="s">
        <v>198</v>
      </c>
      <c r="D10" t="s">
        <v>199</v>
      </c>
    </row>
    <row r="11" spans="1:4" x14ac:dyDescent="0.3">
      <c r="A11">
        <v>8</v>
      </c>
      <c r="B11" t="s">
        <v>200</v>
      </c>
      <c r="C11" t="s">
        <v>201</v>
      </c>
      <c r="D11" t="s">
        <v>202</v>
      </c>
    </row>
    <row r="12" spans="1:4" x14ac:dyDescent="0.3">
      <c r="A12">
        <v>9</v>
      </c>
      <c r="B12" t="s">
        <v>203</v>
      </c>
      <c r="C12" t="s">
        <v>204</v>
      </c>
      <c r="D12" t="s">
        <v>205</v>
      </c>
    </row>
    <row r="13" spans="1:4" x14ac:dyDescent="0.3">
      <c r="A13">
        <v>10</v>
      </c>
      <c r="B13" t="s">
        <v>213</v>
      </c>
      <c r="C13" t="s">
        <v>214</v>
      </c>
      <c r="D13" t="s">
        <v>215</v>
      </c>
    </row>
    <row r="14" spans="1:4" x14ac:dyDescent="0.3">
      <c r="A14">
        <v>11</v>
      </c>
      <c r="B14" t="s">
        <v>209</v>
      </c>
      <c r="C14" t="s">
        <v>210</v>
      </c>
      <c r="D14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Tabla_590146</vt:lpstr>
      <vt:lpstr>'Reporte de Formatos'!Área_de_impresión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Gabriela Ceballos Acosta</cp:lastModifiedBy>
  <cp:lastPrinted>2024-07-30T15:14:52Z</cp:lastPrinted>
  <dcterms:created xsi:type="dcterms:W3CDTF">2024-07-08T16:48:37Z</dcterms:created>
  <dcterms:modified xsi:type="dcterms:W3CDTF">2024-10-08T15:25:01Z</dcterms:modified>
</cp:coreProperties>
</file>