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5" yWindow="105" windowWidth="7890" windowHeight="7815" activeTab="2"/>
  </bookViews>
  <sheets>
    <sheet name="Datos 2018" sheetId="2" r:id="rId1"/>
    <sheet name="Datos 2019" sheetId="13" r:id="rId2"/>
    <sheet name="Gráficas" sheetId="14" r:id="rId3"/>
  </sheets>
  <definedNames>
    <definedName name="Actores">'Datos 2018'!$B$10:$F$10</definedName>
    <definedName name="_xlnm.Print_Area" localSheetId="2">Gráficas!$A$1:$L$70</definedName>
    <definedName name="DEMANDAS">'Datos 2018'!$B$9:$F$9</definedName>
  </definedNames>
  <calcPr calcId="144525"/>
</workbook>
</file>

<file path=xl/calcChain.xml><?xml version="1.0" encoding="utf-8"?>
<calcChain xmlns="http://schemas.openxmlformats.org/spreadsheetml/2006/main">
  <c r="F258" i="13" l="1"/>
  <c r="F259" i="13"/>
  <c r="F259" i="2" l="1"/>
  <c r="F258" i="2"/>
  <c r="F256" i="2"/>
  <c r="F255" i="2"/>
  <c r="F253" i="2"/>
  <c r="F252" i="2"/>
  <c r="F248" i="2"/>
  <c r="E245" i="2"/>
  <c r="D245" i="2"/>
  <c r="C245" i="2"/>
  <c r="C246" i="2" s="1"/>
  <c r="B245" i="2"/>
  <c r="F245" i="2" s="1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F197" i="2"/>
  <c r="E246" i="2"/>
  <c r="D246" i="2"/>
  <c r="F193" i="2"/>
  <c r="F192" i="2"/>
  <c r="F191" i="2"/>
  <c r="F190" i="2"/>
  <c r="F189" i="2"/>
  <c r="F188" i="2"/>
  <c r="F187" i="2"/>
  <c r="F186" i="2"/>
  <c r="F185" i="2"/>
  <c r="F184" i="2"/>
  <c r="F182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194" i="2" l="1"/>
  <c r="B246" i="2"/>
  <c r="F246" i="2" s="1"/>
  <c r="E245" i="13"/>
  <c r="D245" i="13"/>
  <c r="C245" i="13"/>
  <c r="B245" i="13"/>
  <c r="F165" i="13"/>
  <c r="F167" i="13"/>
  <c r="F169" i="13"/>
  <c r="F170" i="13"/>
  <c r="F256" i="13" l="1"/>
  <c r="F255" i="13"/>
  <c r="F253" i="13"/>
  <c r="F252" i="13"/>
  <c r="F248" i="13"/>
  <c r="E246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C246" i="13" l="1"/>
  <c r="F194" i="13"/>
  <c r="D246" i="13"/>
  <c r="F174" i="13"/>
  <c r="F245" i="13"/>
  <c r="B246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<sst xmlns="http://schemas.openxmlformats.org/spreadsheetml/2006/main" count="440" uniqueCount="206">
  <si>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</si>
  <si>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</si>
  <si>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</si>
  <si>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</si>
  <si>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</si>
  <si>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</si>
  <si>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</si>
  <si>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</si>
  <si>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</si>
  <si>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</si>
  <si>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</si>
  <si>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</si>
  <si>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</si>
  <si>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</si>
  <si>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</si>
  <si>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</si>
  <si>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</si>
  <si>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</si>
  <si>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</si>
  <si>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</si>
  <si>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</si>
  <si>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</si>
  <si>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</si>
  <si>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</si>
  <si>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</si>
  <si>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</si>
  <si>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</si>
  <si>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</si>
  <si>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</si>
  <si>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</si>
  <si>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</si>
  <si>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</si>
  <si>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</si>
  <si>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</si>
  <si>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</si>
  <si>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</si>
  <si>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</si>
  <si>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</si>
  <si>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</si>
  <si>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</si>
  <si>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</si>
  <si>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</si>
  <si>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</si>
  <si>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</si>
  <si>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</si>
  <si>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</si>
  <si>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</si>
  <si>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</si>
  <si>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</si>
  <si>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</si>
  <si>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</si>
  <si>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</si>
  <si>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</si>
  <si>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</si>
  <si>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</si>
  <si>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</si>
  <si>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</si>
  <si>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</si>
  <si>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</si>
  <si>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</si>
  <si>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</si>
  <si>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</si>
  <si>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</si>
  <si>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</si>
  <si>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</si>
  <si>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</si>
  <si>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</si>
  <si>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</si>
  <si>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</si>
  <si>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</si>
  <si>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</si>
  <si>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</si>
  <si>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</si>
  <si>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</si>
  <si>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</si>
  <si>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</si>
  <si>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</si>
  <si>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</si>
  <si>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</si>
  <si>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</si>
  <si>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</si>
  <si>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</si>
  <si>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</si>
  <si>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</si>
  <si>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</si>
  <si>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</si>
  <si>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</si>
  <si>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</si>
  <si>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</si>
  <si>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</si>
  <si>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</si>
  <si>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</si>
  <si>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</si>
  <si>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</si>
  <si>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</si>
  <si>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</si>
  <si>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</si>
  <si>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</si>
  <si>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</si>
  <si>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</si>
  <si>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</si>
  <si>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</si>
  <si>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</si>
  <si>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</si>
  <si>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</si>
  <si>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</si>
  <si>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</si>
  <si>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</si>
  <si>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</si>
  <si>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</si>
  <si>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</si>
  <si>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</si>
  <si>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</si>
  <si>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</si>
  <si>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</si>
  <si>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</si>
  <si>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</si>
  <si>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</si>
  <si>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</si>
  <si>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</si>
  <si>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</si>
  <si>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</si>
  <si>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</si>
  <si>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</si>
  <si>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</si>
  <si>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</si>
  <si>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</si>
  <si>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</si>
  <si>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</si>
  <si>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</si>
  <si>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</si>
  <si>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</si>
  <si>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</si>
  <si>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</si>
  <si>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</si>
  <si>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</si>
  <si>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</si>
  <si>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</si>
  <si>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</si>
  <si>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</si>
  <si>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</si>
  <si>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</si>
  <si>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</si>
  <si>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</si>
  <si>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</si>
  <si>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</si>
  <si>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</si>
  <si>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</si>
  <si>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</si>
  <si>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</si>
  <si>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</si>
  <si>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</si>
  <si>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</si>
  <si>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</si>
  <si>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</si>
  <si>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</si>
  <si>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</si>
  <si>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</si>
  <si>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</si>
  <si>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</si>
  <si>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</si>
  <si>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</si>
  <si>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</si>
  <si>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</si>
  <si>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</si>
  <si>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</si>
  <si>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</si>
  <si>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</si>
  <si>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</si>
  <si>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</si>
  <si>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</si>
  <si>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</si>
  <si>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</si>
  <si>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</si>
  <si>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</si>
  <si>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</si>
  <si>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</si>
  <si>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</si>
  <si>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</si>
  <si>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</si>
  <si>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</si>
  <si>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</si>
  <si>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</si>
  <si>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</si>
  <si>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</si>
  <si>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</si>
  <si>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</si>
  <si>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</si>
  <si>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</si>
  <si>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</si>
  <si>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</si>
  <si>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</si>
  <si>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</si>
  <si>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</si>
  <si>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</si>
  <si>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</si>
  <si>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</si>
  <si>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</si>
  <si>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</si>
  <si>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</si>
  <si>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</si>
  <si>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>mayo</t>
  </si>
  <si>
    <t>junio</t>
  </si>
  <si>
    <t>julio</t>
  </si>
  <si>
    <t>agosto</t>
  </si>
  <si>
    <t>Resoluciones de amparo directo: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</si>
</sst>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3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2" fillId="0" borderId="0" xfId="0" applyFont="1" applyFill="1" applyProtection="1"/>
    <xf numFmtId="0" fontId="12" fillId="3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2" fillId="4" borderId="0" xfId="0" applyFont="1" applyFill="1" applyBorder="1" applyProtection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17" fillId="5" borderId="0" xfId="0" applyFont="1" applyFill="1" applyProtection="1"/>
    <xf numFmtId="0" fontId="10" fillId="5" borderId="1" xfId="0" applyFont="1" applyFill="1" applyBorder="1" applyProtection="1"/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Protection="1"/>
    <xf numFmtId="0" fontId="10" fillId="0" borderId="0" xfId="0" applyFont="1" applyFill="1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 applyAlignment="1" applyProtection="1"/>
    <xf numFmtId="0" fontId="10" fillId="0" borderId="3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4" borderId="3" xfId="0" applyFont="1" applyFill="1" applyBorder="1" applyAlignment="1" applyProtection="1"/>
    <xf numFmtId="0" fontId="10" fillId="5" borderId="6" xfId="0" applyFont="1" applyFill="1" applyBorder="1" applyAlignment="1" applyProtection="1"/>
    <xf numFmtId="0" fontId="10" fillId="5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7" fontId="7" fillId="0" borderId="0" xfId="0" applyNumberFormat="1" applyFont="1" applyFill="1" applyBorder="1" applyAlignment="1" applyProtection="1">
      <alignment horizontal="center"/>
    </xf>
    <xf numFmtId="0" fontId="21" fillId="0" borderId="0" xfId="0" applyFont="1"/>
    <xf numFmtId="0" fontId="10" fillId="7" borderId="0" xfId="0" applyFont="1" applyFill="1" applyProtection="1"/>
    <xf numFmtId="0" fontId="10" fillId="7" borderId="0" xfId="0" applyFont="1" applyFill="1" applyAlignment="1" applyProtection="1"/>
    <xf numFmtId="0" fontId="12" fillId="7" borderId="0" xfId="0" applyFont="1" applyFill="1" applyProtection="1"/>
    <xf numFmtId="0" fontId="12" fillId="7" borderId="0" xfId="0" applyFont="1" applyFill="1" applyAlignment="1" applyProtection="1">
      <alignment horizontal="left"/>
    </xf>
    <xf numFmtId="0" fontId="12" fillId="7" borderId="3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/>
    <xf numFmtId="0" fontId="10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/>
    <xf numFmtId="0" fontId="10" fillId="5" borderId="3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/>
    </xf>
    <xf numFmtId="0" fontId="12" fillId="7" borderId="5" xfId="0" applyFont="1" applyFill="1" applyBorder="1" applyAlignment="1" applyProtection="1"/>
    <xf numFmtId="0" fontId="10" fillId="7" borderId="5" xfId="0" applyFont="1" applyFill="1" applyBorder="1" applyAlignment="1" applyProtection="1"/>
    <xf numFmtId="0" fontId="12" fillId="7" borderId="0" xfId="0" applyFont="1" applyFill="1" applyBorder="1" applyAlignment="1" applyProtection="1"/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8" fontId="22" fillId="0" borderId="0" xfId="0" applyNumberFormat="1" applyFont="1" applyAlignment="1" applyProtection="1">
      <alignment horizontal="center" vertical="center" wrapText="1"/>
      <protection locked="0"/>
    </xf>
    <xf numFmtId="8" fontId="9" fillId="0" borderId="0" xfId="0" applyNumberFormat="1" applyFont="1" applyAlignment="1" applyProtection="1">
      <alignment horizontal="center" vertical="center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64" fontId="22" fillId="0" borderId="0" xfId="0" applyNumberFormat="1" applyFont="1" applyAlignment="1" applyProtection="1">
      <alignment horizontal="center" vertical="center" wrapText="1"/>
      <protection locked="0"/>
    </xf>
    <xf numFmtId="8" fontId="22" fillId="0" borderId="0" xfId="0" applyNumberFormat="1" applyFont="1" applyFill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 vertical="center"/>
    </xf>
    <xf numFmtId="8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10" fillId="5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left" vertical="center"/>
    </xf>
    <xf numFmtId="0" fontId="12" fillId="7" borderId="0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left" vertical="center"/>
    </xf>
    <xf numFmtId="0" fontId="10" fillId="6" borderId="0" xfId="0" applyFont="1" applyFill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1.88902007083825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8798E-3"/>
                  <c:y val="2.8335301062573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2018'!$B$9:$F$9</c:f>
              <c:numCache>
                <c:formatCode>General</c:formatCode>
                <c:ptCount val="5"/>
                <c:pt idx="0">
                  <c:v>223</c:v>
                </c:pt>
                <c:pt idx="1">
                  <c:v>196</c:v>
                </c:pt>
                <c:pt idx="2">
                  <c:v>95</c:v>
                </c:pt>
                <c:pt idx="3">
                  <c:v>229</c:v>
                </c:pt>
                <c:pt idx="4">
                  <c:v>743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5558E-3"/>
                  <c:y val="1.88902007083825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2019'!$B$9:$F$9</c:f>
              <c:numCache>
                <c:formatCode>General</c:formatCode>
                <c:ptCount val="5"/>
                <c:pt idx="0">
                  <c:v>227</c:v>
                </c:pt>
                <c:pt idx="1">
                  <c:v>196</c:v>
                </c:pt>
                <c:pt idx="2">
                  <c:v>146</c:v>
                </c:pt>
                <c:pt idx="3">
                  <c:v>245</c:v>
                </c:pt>
                <c:pt idx="4">
                  <c:v>814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741376"/>
        <c:axId val="127391936"/>
      </c:barChart>
      <c:catAx>
        <c:axId val="1767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391936"/>
        <c:crosses val="autoZero"/>
        <c:auto val="1"/>
        <c:lblAlgn val="ctr"/>
        <c:lblOffset val="100"/>
        <c:noMultiLvlLbl val="0"/>
      </c:catAx>
      <c:valAx>
        <c:axId val="12739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7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2018'!$B$27:$F$27</c:f>
              <c:numCache>
                <c:formatCode>General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8</c:v>
                </c:pt>
                <c:pt idx="3">
                  <c:v>22</c:v>
                </c:pt>
                <c:pt idx="4">
                  <c:v>92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2019'!$B$27:$F$27</c:f>
              <c:numCache>
                <c:formatCode>General</c:formatCode>
                <c:ptCount val="5"/>
                <c:pt idx="0">
                  <c:v>73</c:v>
                </c:pt>
                <c:pt idx="1">
                  <c:v>58</c:v>
                </c:pt>
                <c:pt idx="2">
                  <c:v>57</c:v>
                </c:pt>
                <c:pt idx="3">
                  <c:v>90</c:v>
                </c:pt>
                <c:pt idx="4">
                  <c:v>278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607104"/>
        <c:axId val="137849664"/>
      </c:barChart>
      <c:catAx>
        <c:axId val="19460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849664"/>
        <c:crosses val="autoZero"/>
        <c:auto val="1"/>
        <c:lblAlgn val="ctr"/>
        <c:lblOffset val="100"/>
        <c:noMultiLvlLbl val="0"/>
      </c:catAx>
      <c:valAx>
        <c:axId val="13784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60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2.3612379031133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2018'!$B$103:$F$103</c:f>
              <c:numCache>
                <c:formatCode>General</c:formatCode>
                <c:ptCount val="5"/>
                <c:pt idx="0">
                  <c:v>238</c:v>
                </c:pt>
                <c:pt idx="1">
                  <c:v>246</c:v>
                </c:pt>
                <c:pt idx="2">
                  <c:v>115</c:v>
                </c:pt>
                <c:pt idx="3">
                  <c:v>223</c:v>
                </c:pt>
                <c:pt idx="4">
                  <c:v>822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6666666666666566E-2"/>
                  <c:y val="2.3612379031133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'Datos 2019'!$B$103:$F$103</c:f>
              <c:numCache>
                <c:formatCode>General</c:formatCode>
                <c:ptCount val="5"/>
                <c:pt idx="0">
                  <c:v>187</c:v>
                </c:pt>
                <c:pt idx="1">
                  <c:v>182</c:v>
                </c:pt>
                <c:pt idx="2">
                  <c:v>150</c:v>
                </c:pt>
                <c:pt idx="3">
                  <c:v>207</c:v>
                </c:pt>
                <c:pt idx="4">
                  <c:v>726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608128"/>
        <c:axId val="149557184"/>
      </c:barChart>
      <c:catAx>
        <c:axId val="19460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57184"/>
        <c:crosses val="autoZero"/>
        <c:auto val="1"/>
        <c:lblAlgn val="ctr"/>
        <c:lblOffset val="100"/>
        <c:noMultiLvlLbl val="0"/>
      </c:catAx>
      <c:valAx>
        <c:axId val="14955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60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2018'!$B$128:$F$128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12</c:v>
                </c:pt>
                <c:pt idx="3">
                  <c:v>22</c:v>
                </c:pt>
                <c:pt idx="4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2019'!$B$128:$F$128</c:f>
              <c:numCache>
                <c:formatCode>General</c:formatCode>
                <c:ptCount val="5"/>
                <c:pt idx="0">
                  <c:v>22</c:v>
                </c:pt>
                <c:pt idx="1">
                  <c:v>61</c:v>
                </c:pt>
                <c:pt idx="2">
                  <c:v>20</c:v>
                </c:pt>
                <c:pt idx="3">
                  <c:v>36</c:v>
                </c:pt>
                <c:pt idx="4">
                  <c:v>139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608640"/>
        <c:axId val="149558912"/>
      </c:barChart>
      <c:catAx>
        <c:axId val="19460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58912"/>
        <c:crosses val="autoZero"/>
        <c:auto val="1"/>
        <c:lblAlgn val="ctr"/>
        <c:lblOffset val="100"/>
        <c:noMultiLvlLbl val="0"/>
      </c:catAx>
      <c:valAx>
        <c:axId val="1495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60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2018'!$B$173:$F$173</c:f>
              <c:numCache>
                <c:formatCode>General</c:formatCode>
                <c:ptCount val="5"/>
                <c:pt idx="0">
                  <c:v>126</c:v>
                </c:pt>
                <c:pt idx="1">
                  <c:v>126</c:v>
                </c:pt>
                <c:pt idx="2">
                  <c:v>62</c:v>
                </c:pt>
                <c:pt idx="3">
                  <c:v>83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2019'!$B$173:$F$173</c:f>
              <c:numCache>
                <c:formatCode>General</c:formatCode>
                <c:ptCount val="5"/>
                <c:pt idx="0">
                  <c:v>65</c:v>
                </c:pt>
                <c:pt idx="1">
                  <c:v>81</c:v>
                </c:pt>
                <c:pt idx="2">
                  <c:v>61</c:v>
                </c:pt>
                <c:pt idx="3">
                  <c:v>47</c:v>
                </c:pt>
                <c:pt idx="4">
                  <c:v>254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677056"/>
        <c:axId val="149560640"/>
      </c:barChart>
      <c:catAx>
        <c:axId val="1976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60640"/>
        <c:crosses val="autoZero"/>
        <c:auto val="1"/>
        <c:lblAlgn val="ctr"/>
        <c:lblOffset val="100"/>
        <c:noMultiLvlLbl val="0"/>
      </c:catAx>
      <c:valAx>
        <c:axId val="14956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67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2018'!$B$174:$F$174</c:f>
              <c:numCache>
                <c:formatCode>General</c:formatCode>
                <c:ptCount val="5"/>
                <c:pt idx="0">
                  <c:v>56</c:v>
                </c:pt>
                <c:pt idx="1">
                  <c:v>49</c:v>
                </c:pt>
                <c:pt idx="2">
                  <c:v>45</c:v>
                </c:pt>
                <c:pt idx="3">
                  <c:v>106</c:v>
                </c:pt>
                <c:pt idx="4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2019'!$B$174:$F$174</c:f>
              <c:numCache>
                <c:formatCode>General</c:formatCode>
                <c:ptCount val="5"/>
                <c:pt idx="0">
                  <c:v>71</c:v>
                </c:pt>
                <c:pt idx="1">
                  <c:v>57</c:v>
                </c:pt>
                <c:pt idx="2">
                  <c:v>32</c:v>
                </c:pt>
                <c:pt idx="3">
                  <c:v>50</c:v>
                </c:pt>
                <c:pt idx="4">
                  <c:v>210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355648"/>
        <c:axId val="10310720"/>
      </c:barChart>
      <c:catAx>
        <c:axId val="20335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0720"/>
        <c:crosses val="autoZero"/>
        <c:auto val="1"/>
        <c:lblAlgn val="ctr"/>
        <c:lblOffset val="100"/>
        <c:noMultiLvlLbl val="0"/>
      </c:catAx>
      <c:valAx>
        <c:axId val="1031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35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2018'!$B$6:$F$6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2018'!$B$212:$F$212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22</c:v>
                </c:pt>
                <c:pt idx="3">
                  <c:v>29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2019'!$B$212:$F$212</c:f>
              <c:numCache>
                <c:formatCode>General</c:formatCode>
                <c:ptCount val="5"/>
                <c:pt idx="0">
                  <c:v>26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356672"/>
        <c:axId val="149588224"/>
      </c:barChart>
      <c:catAx>
        <c:axId val="2033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88224"/>
        <c:crosses val="autoZero"/>
        <c:auto val="1"/>
        <c:lblAlgn val="ctr"/>
        <c:lblOffset val="100"/>
        <c:noMultiLvlLbl val="0"/>
      </c:catAx>
      <c:valAx>
        <c:axId val="14958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35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4345782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2018.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2019.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261"/>
  <sheetViews>
    <sheetView topLeftCell="A205" zoomScale="70" zoomScaleNormal="70" workbookViewId="0">
      <selection activeCell="E249" sqref="E249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24">
        <v>2018</v>
      </c>
      <c r="C5" s="124"/>
      <c r="D5" s="124"/>
      <c r="E5" s="124"/>
      <c r="F5" s="3"/>
    </row>
    <row r="6" spans="1:8" ht="15.75" x14ac:dyDescent="0.25">
      <c r="A6" s="6"/>
      <c r="B6" s="85" t="s">
        <v>201</v>
      </c>
      <c r="C6" s="85" t="s">
        <v>202</v>
      </c>
      <c r="D6" s="85" t="s">
        <v>203</v>
      </c>
      <c r="E6" s="85" t="s">
        <v>204</v>
      </c>
      <c r="F6" s="7" t="s">
        <v>1</v>
      </c>
    </row>
    <row r="7" spans="1:8" x14ac:dyDescent="0.2">
      <c r="A7" s="155" t="s">
        <v>2</v>
      </c>
      <c r="B7" s="155"/>
      <c r="C7" s="155"/>
      <c r="D7" s="155"/>
      <c r="E7" s="155"/>
      <c r="F7" s="155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7" t="s">
        <v>106</v>
      </c>
      <c r="B9" s="14">
        <v>223</v>
      </c>
      <c r="C9" s="14">
        <v>196</v>
      </c>
      <c r="D9" s="14">
        <v>95</v>
      </c>
      <c r="E9" s="14">
        <v>229</v>
      </c>
      <c r="F9" s="10">
        <f t="shared" ref="F9:F14" si="0">SUM(B9:E9)</f>
        <v>743</v>
      </c>
    </row>
    <row r="10" spans="1:8" ht="18" x14ac:dyDescent="0.25">
      <c r="A10" s="87" t="s">
        <v>3</v>
      </c>
      <c r="B10" s="15">
        <v>284</v>
      </c>
      <c r="C10" s="15">
        <v>201</v>
      </c>
      <c r="D10" s="15">
        <v>95</v>
      </c>
      <c r="E10" s="15">
        <v>246</v>
      </c>
      <c r="F10" s="10">
        <f t="shared" si="0"/>
        <v>826</v>
      </c>
    </row>
    <row r="11" spans="1:8" ht="18" x14ac:dyDescent="0.25">
      <c r="A11" s="25" t="s">
        <v>4</v>
      </c>
      <c r="B11" s="14">
        <v>254</v>
      </c>
      <c r="C11" s="14">
        <v>218</v>
      </c>
      <c r="D11" s="14">
        <v>115</v>
      </c>
      <c r="E11" s="14">
        <v>267</v>
      </c>
      <c r="F11" s="10">
        <f t="shared" si="0"/>
        <v>854</v>
      </c>
    </row>
    <row r="12" spans="1:8" ht="18" x14ac:dyDescent="0.25">
      <c r="A12" s="87" t="s">
        <v>5</v>
      </c>
      <c r="B12" s="15">
        <v>91</v>
      </c>
      <c r="C12" s="15">
        <v>76</v>
      </c>
      <c r="D12" s="15">
        <v>27</v>
      </c>
      <c r="E12" s="15">
        <v>110</v>
      </c>
      <c r="F12" s="10">
        <f t="shared" si="0"/>
        <v>304</v>
      </c>
    </row>
    <row r="13" spans="1:8" ht="18" x14ac:dyDescent="0.25">
      <c r="A13" s="87" t="s">
        <v>6</v>
      </c>
      <c r="B13" s="14">
        <v>195</v>
      </c>
      <c r="C13" s="14">
        <v>161</v>
      </c>
      <c r="D13" s="14">
        <v>107</v>
      </c>
      <c r="E13" s="14">
        <v>215</v>
      </c>
      <c r="F13" s="10">
        <f t="shared" si="0"/>
        <v>678</v>
      </c>
    </row>
    <row r="14" spans="1:8" ht="18" x14ac:dyDescent="0.25">
      <c r="A14" s="26" t="s">
        <v>104</v>
      </c>
      <c r="B14" s="15">
        <v>32</v>
      </c>
      <c r="C14" s="15">
        <v>35</v>
      </c>
      <c r="D14" s="15">
        <v>12</v>
      </c>
      <c r="E14" s="15">
        <v>34</v>
      </c>
      <c r="F14" s="10">
        <f t="shared" si="0"/>
        <v>113</v>
      </c>
      <c r="H14" s="86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8" t="s">
        <v>105</v>
      </c>
      <c r="B16" s="46">
        <v>480</v>
      </c>
      <c r="C16" s="46">
        <v>483</v>
      </c>
      <c r="D16" s="46">
        <v>216</v>
      </c>
      <c r="E16" s="46">
        <v>488</v>
      </c>
      <c r="F16" s="70">
        <f t="shared" ref="F16:F23" si="1">SUM(B16:E16)</f>
        <v>1667</v>
      </c>
    </row>
    <row r="17" spans="1:6" ht="18" x14ac:dyDescent="0.2">
      <c r="A17" s="87" t="s">
        <v>96</v>
      </c>
      <c r="B17" s="14">
        <v>205</v>
      </c>
      <c r="C17" s="14">
        <v>191</v>
      </c>
      <c r="D17" s="14">
        <v>83</v>
      </c>
      <c r="E17" s="14">
        <v>205</v>
      </c>
      <c r="F17" s="70">
        <f t="shared" si="1"/>
        <v>684</v>
      </c>
    </row>
    <row r="18" spans="1:6" ht="18" x14ac:dyDescent="0.2">
      <c r="A18" s="87" t="s">
        <v>97</v>
      </c>
      <c r="B18" s="15">
        <v>173</v>
      </c>
      <c r="C18" s="15">
        <v>171</v>
      </c>
      <c r="D18" s="15">
        <v>75</v>
      </c>
      <c r="E18" s="15">
        <v>171</v>
      </c>
      <c r="F18" s="70">
        <f t="shared" si="1"/>
        <v>590</v>
      </c>
    </row>
    <row r="19" spans="1:6" ht="18" x14ac:dyDescent="0.2">
      <c r="A19" s="87" t="s">
        <v>169</v>
      </c>
      <c r="B19" s="14">
        <v>102</v>
      </c>
      <c r="C19" s="14">
        <v>121</v>
      </c>
      <c r="D19" s="14">
        <v>58</v>
      </c>
      <c r="E19" s="14">
        <v>112</v>
      </c>
      <c r="F19" s="70">
        <f t="shared" si="1"/>
        <v>393</v>
      </c>
    </row>
    <row r="20" spans="1:6" ht="18" x14ac:dyDescent="0.2">
      <c r="A20" s="26" t="s">
        <v>107</v>
      </c>
      <c r="B20" s="46">
        <v>192</v>
      </c>
      <c r="C20" s="46">
        <v>182</v>
      </c>
      <c r="D20" s="46">
        <v>98</v>
      </c>
      <c r="E20" s="46">
        <v>174</v>
      </c>
      <c r="F20" s="70">
        <f t="shared" si="1"/>
        <v>646</v>
      </c>
    </row>
    <row r="21" spans="1:6" ht="18" x14ac:dyDescent="0.2">
      <c r="A21" s="25" t="s">
        <v>7</v>
      </c>
      <c r="B21" s="14">
        <v>16</v>
      </c>
      <c r="C21" s="14">
        <v>12</v>
      </c>
      <c r="D21" s="14">
        <v>2</v>
      </c>
      <c r="E21" s="14">
        <v>7</v>
      </c>
      <c r="F21" s="70">
        <f t="shared" si="1"/>
        <v>37</v>
      </c>
    </row>
    <row r="22" spans="1:6" ht="18" x14ac:dyDescent="0.2">
      <c r="A22" s="26" t="s">
        <v>9</v>
      </c>
      <c r="B22" s="15">
        <v>30</v>
      </c>
      <c r="C22" s="15">
        <v>30</v>
      </c>
      <c r="D22" s="15">
        <v>13</v>
      </c>
      <c r="E22" s="15">
        <v>38</v>
      </c>
      <c r="F22" s="70">
        <f t="shared" si="1"/>
        <v>111</v>
      </c>
    </row>
    <row r="23" spans="1:6" ht="18" x14ac:dyDescent="0.2">
      <c r="A23" s="25" t="s">
        <v>8</v>
      </c>
      <c r="B23" s="14">
        <v>10</v>
      </c>
      <c r="C23" s="14">
        <v>8</v>
      </c>
      <c r="D23" s="14">
        <v>4</v>
      </c>
      <c r="E23" s="14">
        <v>8</v>
      </c>
      <c r="F23" s="70">
        <f t="shared" si="1"/>
        <v>30</v>
      </c>
    </row>
    <row r="24" spans="1:6" x14ac:dyDescent="0.2">
      <c r="A24" s="4"/>
      <c r="B24" s="4"/>
      <c r="C24" s="4"/>
      <c r="D24" s="4"/>
      <c r="E24" s="4"/>
    </row>
    <row r="25" spans="1:6" ht="18" customHeight="1" x14ac:dyDescent="0.2">
      <c r="A25" s="154" t="s">
        <v>108</v>
      </c>
      <c r="B25" s="154"/>
      <c r="C25" s="154"/>
      <c r="D25" s="154"/>
      <c r="E25" s="154"/>
      <c r="F25" s="154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7" t="s">
        <v>199</v>
      </c>
      <c r="B27" s="20">
        <v>32</v>
      </c>
      <c r="C27" s="20">
        <v>30</v>
      </c>
      <c r="D27" s="20">
        <v>8</v>
      </c>
      <c r="E27" s="20">
        <v>22</v>
      </c>
      <c r="F27" s="10">
        <f t="shared" ref="F27:F32" si="2">SUM(B27:E27)</f>
        <v>92</v>
      </c>
    </row>
    <row r="28" spans="1:6" ht="18" x14ac:dyDescent="0.25">
      <c r="A28" s="26" t="s">
        <v>81</v>
      </c>
      <c r="B28" s="46">
        <v>32</v>
      </c>
      <c r="C28" s="46">
        <v>31</v>
      </c>
      <c r="D28" s="46">
        <v>10</v>
      </c>
      <c r="E28" s="46">
        <v>28</v>
      </c>
      <c r="F28" s="10">
        <f t="shared" si="2"/>
        <v>101</v>
      </c>
    </row>
    <row r="29" spans="1:6" ht="18" x14ac:dyDescent="0.25">
      <c r="A29" s="25" t="s">
        <v>83</v>
      </c>
      <c r="B29" s="14">
        <v>44</v>
      </c>
      <c r="C29" s="14">
        <v>36</v>
      </c>
      <c r="D29" s="14">
        <v>12</v>
      </c>
      <c r="E29" s="14">
        <v>25</v>
      </c>
      <c r="F29" s="10">
        <f t="shared" si="2"/>
        <v>117</v>
      </c>
    </row>
    <row r="30" spans="1:6" ht="18" x14ac:dyDescent="0.25">
      <c r="A30" s="26" t="s">
        <v>79</v>
      </c>
      <c r="B30" s="46">
        <v>33</v>
      </c>
      <c r="C30" s="46">
        <v>28</v>
      </c>
      <c r="D30" s="46">
        <v>10</v>
      </c>
      <c r="E30" s="46">
        <v>18</v>
      </c>
      <c r="F30" s="10">
        <f t="shared" si="2"/>
        <v>89</v>
      </c>
    </row>
    <row r="31" spans="1:6" ht="18" x14ac:dyDescent="0.25">
      <c r="A31" s="25" t="s">
        <v>80</v>
      </c>
      <c r="B31" s="14">
        <v>1</v>
      </c>
      <c r="C31" s="14">
        <v>0</v>
      </c>
      <c r="D31" s="14">
        <v>1</v>
      </c>
      <c r="E31" s="14">
        <v>1</v>
      </c>
      <c r="F31" s="10">
        <f t="shared" si="2"/>
        <v>3</v>
      </c>
    </row>
    <row r="32" spans="1:6" ht="18" x14ac:dyDescent="0.25">
      <c r="A32" s="26" t="s">
        <v>109</v>
      </c>
      <c r="B32" s="19">
        <v>19</v>
      </c>
      <c r="C32" s="19">
        <v>16</v>
      </c>
      <c r="D32" s="19">
        <v>10</v>
      </c>
      <c r="E32" s="19">
        <v>15</v>
      </c>
      <c r="F32" s="10">
        <f t="shared" si="2"/>
        <v>60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ht="18" customHeight="1" x14ac:dyDescent="0.2">
      <c r="A34" s="139" t="s">
        <v>121</v>
      </c>
      <c r="B34" s="139"/>
      <c r="C34" s="139"/>
      <c r="D34" s="139"/>
      <c r="E34" s="139"/>
      <c r="F34" s="139"/>
    </row>
    <row r="35" spans="1:6" ht="18" customHeight="1" x14ac:dyDescent="0.25">
      <c r="A35" s="87" t="s">
        <v>24</v>
      </c>
      <c r="B35" s="14">
        <v>40</v>
      </c>
      <c r="C35" s="14">
        <v>42</v>
      </c>
      <c r="D35" s="14">
        <v>20</v>
      </c>
      <c r="E35" s="14">
        <v>52</v>
      </c>
      <c r="F35" s="10">
        <f t="shared" ref="F35:F41" si="3">SUM(B35:E35)</f>
        <v>154</v>
      </c>
    </row>
    <row r="36" spans="1:6" ht="18" x14ac:dyDescent="0.25">
      <c r="A36" s="87" t="s">
        <v>25</v>
      </c>
      <c r="B36" s="15">
        <v>36</v>
      </c>
      <c r="C36" s="15">
        <v>20</v>
      </c>
      <c r="D36" s="15">
        <v>10</v>
      </c>
      <c r="E36" s="15">
        <v>16</v>
      </c>
      <c r="F36" s="10">
        <f t="shared" si="3"/>
        <v>82</v>
      </c>
    </row>
    <row r="37" spans="1:6" ht="18" x14ac:dyDescent="0.25">
      <c r="A37" s="50" t="s">
        <v>163</v>
      </c>
      <c r="B37" s="14">
        <v>6</v>
      </c>
      <c r="C37" s="14">
        <v>0</v>
      </c>
      <c r="D37" s="14">
        <v>0</v>
      </c>
      <c r="E37" s="14">
        <v>0</v>
      </c>
      <c r="F37" s="10">
        <f t="shared" si="3"/>
        <v>6</v>
      </c>
    </row>
    <row r="38" spans="1:6" ht="18" x14ac:dyDescent="0.25">
      <c r="A38" s="49" t="s">
        <v>162</v>
      </c>
      <c r="B38" s="15">
        <v>3</v>
      </c>
      <c r="C38" s="15">
        <v>9</v>
      </c>
      <c r="D38" s="15">
        <v>4</v>
      </c>
      <c r="E38" s="15">
        <v>21</v>
      </c>
      <c r="F38" s="10">
        <f t="shared" si="3"/>
        <v>37</v>
      </c>
    </row>
    <row r="39" spans="1:6" ht="18" x14ac:dyDescent="0.25">
      <c r="A39" s="50" t="s">
        <v>164</v>
      </c>
      <c r="B39" s="14">
        <v>3</v>
      </c>
      <c r="C39" s="14">
        <v>3</v>
      </c>
      <c r="D39" s="14">
        <v>0</v>
      </c>
      <c r="E39" s="14">
        <v>1</v>
      </c>
      <c r="F39" s="10">
        <f t="shared" si="3"/>
        <v>7</v>
      </c>
    </row>
    <row r="40" spans="1:6" ht="18" x14ac:dyDescent="0.25">
      <c r="A40" s="49" t="s">
        <v>165</v>
      </c>
      <c r="B40" s="18">
        <v>0</v>
      </c>
      <c r="C40" s="18">
        <v>0</v>
      </c>
      <c r="D40" s="18">
        <v>0</v>
      </c>
      <c r="E40" s="18">
        <v>0</v>
      </c>
      <c r="F40" s="10">
        <f t="shared" si="3"/>
        <v>0</v>
      </c>
    </row>
    <row r="41" spans="1:6" ht="18" x14ac:dyDescent="0.25">
      <c r="A41" s="25" t="s">
        <v>26</v>
      </c>
      <c r="B41" s="20">
        <v>13</v>
      </c>
      <c r="C41" s="20">
        <v>3</v>
      </c>
      <c r="D41" s="20">
        <v>0</v>
      </c>
      <c r="E41" s="20">
        <v>2</v>
      </c>
      <c r="F41" s="10">
        <f t="shared" si="3"/>
        <v>18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39" t="s">
        <v>10</v>
      </c>
      <c r="B43" s="139"/>
      <c r="C43" s="139"/>
      <c r="D43" s="139"/>
      <c r="E43" s="139"/>
      <c r="F43" s="139"/>
    </row>
    <row r="44" spans="1:6" ht="18" x14ac:dyDescent="0.25">
      <c r="A44" s="25" t="s">
        <v>110</v>
      </c>
      <c r="B44" s="14">
        <v>269</v>
      </c>
      <c r="C44" s="14">
        <v>211</v>
      </c>
      <c r="D44" s="14">
        <v>98</v>
      </c>
      <c r="E44" s="14">
        <v>219</v>
      </c>
      <c r="F44" s="10">
        <f t="shared" ref="F44:F69" si="4">SUM(B44:E44)</f>
        <v>797</v>
      </c>
    </row>
    <row r="45" spans="1:6" ht="18" x14ac:dyDescent="0.25">
      <c r="A45" s="26" t="s">
        <v>111</v>
      </c>
      <c r="B45" s="15">
        <v>23</v>
      </c>
      <c r="C45" s="15">
        <v>39</v>
      </c>
      <c r="D45" s="15">
        <v>26</v>
      </c>
      <c r="E45" s="15">
        <v>34</v>
      </c>
      <c r="F45" s="10">
        <f t="shared" si="4"/>
        <v>122</v>
      </c>
    </row>
    <row r="46" spans="1:6" ht="18" x14ac:dyDescent="0.25">
      <c r="A46" s="25" t="s">
        <v>112</v>
      </c>
      <c r="B46" s="14">
        <v>24</v>
      </c>
      <c r="C46" s="14">
        <v>24</v>
      </c>
      <c r="D46" s="14">
        <v>12</v>
      </c>
      <c r="E46" s="14">
        <v>24</v>
      </c>
      <c r="F46" s="10">
        <f t="shared" si="4"/>
        <v>84</v>
      </c>
    </row>
    <row r="47" spans="1:6" ht="18" x14ac:dyDescent="0.25">
      <c r="A47" s="26" t="s">
        <v>113</v>
      </c>
      <c r="B47" s="125">
        <v>65</v>
      </c>
      <c r="C47" s="15">
        <v>42</v>
      </c>
      <c r="D47" s="15">
        <v>18</v>
      </c>
      <c r="E47" s="15">
        <v>34</v>
      </c>
      <c r="F47" s="10">
        <f t="shared" si="4"/>
        <v>159</v>
      </c>
    </row>
    <row r="48" spans="1:6" ht="18" x14ac:dyDescent="0.25">
      <c r="A48" s="25" t="s">
        <v>114</v>
      </c>
      <c r="B48" s="14">
        <v>881</v>
      </c>
      <c r="C48" s="14">
        <v>912</v>
      </c>
      <c r="D48" s="14">
        <v>519</v>
      </c>
      <c r="E48" s="14">
        <v>1004</v>
      </c>
      <c r="F48" s="10">
        <f t="shared" si="4"/>
        <v>3316</v>
      </c>
    </row>
    <row r="49" spans="1:6" ht="18" x14ac:dyDescent="0.25">
      <c r="A49" s="26" t="s">
        <v>11</v>
      </c>
      <c r="B49" s="15">
        <v>26</v>
      </c>
      <c r="C49" s="15">
        <v>18</v>
      </c>
      <c r="D49" s="15">
        <v>5</v>
      </c>
      <c r="E49" s="15">
        <v>21</v>
      </c>
      <c r="F49" s="10">
        <f t="shared" si="4"/>
        <v>70</v>
      </c>
    </row>
    <row r="50" spans="1:6" ht="18" x14ac:dyDescent="0.25">
      <c r="A50" s="25" t="s">
        <v>115</v>
      </c>
      <c r="B50" s="14">
        <v>6</v>
      </c>
      <c r="C50" s="14">
        <v>11</v>
      </c>
      <c r="D50" s="14">
        <v>3</v>
      </c>
      <c r="E50" s="14">
        <v>8</v>
      </c>
      <c r="F50" s="10">
        <f t="shared" si="4"/>
        <v>28</v>
      </c>
    </row>
    <row r="51" spans="1:6" ht="18" x14ac:dyDescent="0.25">
      <c r="A51" s="26" t="s">
        <v>116</v>
      </c>
      <c r="B51" s="15">
        <v>25</v>
      </c>
      <c r="C51" s="15">
        <v>25</v>
      </c>
      <c r="D51" s="15">
        <v>22</v>
      </c>
      <c r="E51" s="15">
        <v>31</v>
      </c>
      <c r="F51" s="10">
        <f t="shared" si="4"/>
        <v>103</v>
      </c>
    </row>
    <row r="52" spans="1:6" ht="18" x14ac:dyDescent="0.25">
      <c r="A52" s="25" t="s">
        <v>12</v>
      </c>
      <c r="B52" s="14">
        <v>105</v>
      </c>
      <c r="C52" s="14">
        <v>59</v>
      </c>
      <c r="D52" s="14">
        <v>24</v>
      </c>
      <c r="E52" s="14">
        <v>41</v>
      </c>
      <c r="F52" s="10">
        <f t="shared" si="4"/>
        <v>229</v>
      </c>
    </row>
    <row r="53" spans="1:6" ht="18" x14ac:dyDescent="0.25">
      <c r="A53" s="26" t="s">
        <v>13</v>
      </c>
      <c r="B53" s="15">
        <v>0</v>
      </c>
      <c r="C53" s="15">
        <v>1</v>
      </c>
      <c r="D53" s="15">
        <v>1</v>
      </c>
      <c r="E53" s="15">
        <v>0</v>
      </c>
      <c r="F53" s="10">
        <f t="shared" si="4"/>
        <v>2</v>
      </c>
    </row>
    <row r="54" spans="1:6" ht="18" x14ac:dyDescent="0.25">
      <c r="A54" s="25" t="s">
        <v>14</v>
      </c>
      <c r="B54" s="14">
        <v>0</v>
      </c>
      <c r="C54" s="14">
        <v>0</v>
      </c>
      <c r="D54" s="14">
        <v>0</v>
      </c>
      <c r="E54" s="14">
        <v>0</v>
      </c>
      <c r="F54" s="10">
        <f t="shared" si="4"/>
        <v>0</v>
      </c>
    </row>
    <row r="55" spans="1:6" ht="18" x14ac:dyDescent="0.25">
      <c r="A55" s="26" t="s">
        <v>15</v>
      </c>
      <c r="B55" s="46">
        <v>13</v>
      </c>
      <c r="C55" s="46">
        <v>10</v>
      </c>
      <c r="D55" s="46">
        <v>2</v>
      </c>
      <c r="E55" s="46">
        <v>9</v>
      </c>
      <c r="F55" s="10">
        <f t="shared" si="4"/>
        <v>34</v>
      </c>
    </row>
    <row r="56" spans="1:6" ht="18" x14ac:dyDescent="0.25">
      <c r="A56" s="25" t="s">
        <v>16</v>
      </c>
      <c r="B56" s="14">
        <v>10</v>
      </c>
      <c r="C56" s="14">
        <v>6</v>
      </c>
      <c r="D56" s="14">
        <v>1</v>
      </c>
      <c r="E56" s="14">
        <v>11</v>
      </c>
      <c r="F56" s="10">
        <f t="shared" si="4"/>
        <v>28</v>
      </c>
    </row>
    <row r="57" spans="1:6" ht="18" x14ac:dyDescent="0.25">
      <c r="A57" s="26" t="s">
        <v>17</v>
      </c>
      <c r="B57" s="46">
        <v>0</v>
      </c>
      <c r="C57" s="46">
        <v>0</v>
      </c>
      <c r="D57" s="46">
        <v>0</v>
      </c>
      <c r="E57" s="46">
        <v>0</v>
      </c>
      <c r="F57" s="10">
        <f t="shared" si="4"/>
        <v>0</v>
      </c>
    </row>
    <row r="58" spans="1:6" ht="18" x14ac:dyDescent="0.25">
      <c r="A58" s="25" t="s">
        <v>18</v>
      </c>
      <c r="B58" s="20">
        <v>6</v>
      </c>
      <c r="C58" s="20">
        <v>8</v>
      </c>
      <c r="D58" s="20">
        <v>0</v>
      </c>
      <c r="E58" s="20">
        <v>8</v>
      </c>
      <c r="F58" s="10">
        <f t="shared" si="4"/>
        <v>22</v>
      </c>
    </row>
    <row r="59" spans="1:6" ht="18" x14ac:dyDescent="0.25">
      <c r="A59" s="26" t="s">
        <v>19</v>
      </c>
      <c r="B59" s="19">
        <v>4</v>
      </c>
      <c r="C59" s="19">
        <v>2</v>
      </c>
      <c r="D59" s="19">
        <v>2</v>
      </c>
      <c r="E59" s="19">
        <v>4</v>
      </c>
      <c r="F59" s="10">
        <f t="shared" si="4"/>
        <v>12</v>
      </c>
    </row>
    <row r="60" spans="1:6" ht="18" x14ac:dyDescent="0.25">
      <c r="A60" s="25" t="s">
        <v>118</v>
      </c>
      <c r="B60" s="14">
        <v>4</v>
      </c>
      <c r="C60" s="14">
        <v>4</v>
      </c>
      <c r="D60" s="14">
        <v>0</v>
      </c>
      <c r="E60" s="14">
        <v>5</v>
      </c>
      <c r="F60" s="10">
        <f t="shared" si="4"/>
        <v>13</v>
      </c>
    </row>
    <row r="61" spans="1:6" ht="18" x14ac:dyDescent="0.25">
      <c r="A61" s="26" t="s">
        <v>119</v>
      </c>
      <c r="B61" s="46">
        <v>8</v>
      </c>
      <c r="C61" s="46">
        <v>5</v>
      </c>
      <c r="D61" s="46">
        <v>3</v>
      </c>
      <c r="E61" s="46">
        <v>6</v>
      </c>
      <c r="F61" s="10">
        <f t="shared" si="4"/>
        <v>22</v>
      </c>
    </row>
    <row r="62" spans="1:6" ht="18" x14ac:dyDescent="0.25">
      <c r="A62" s="25" t="s">
        <v>20</v>
      </c>
      <c r="B62" s="20">
        <v>26</v>
      </c>
      <c r="C62" s="20">
        <v>19</v>
      </c>
      <c r="D62" s="20">
        <v>8</v>
      </c>
      <c r="E62" s="20">
        <v>28</v>
      </c>
      <c r="F62" s="10">
        <f t="shared" si="4"/>
        <v>81</v>
      </c>
    </row>
    <row r="63" spans="1:6" ht="18" x14ac:dyDescent="0.25">
      <c r="A63" s="26" t="s">
        <v>21</v>
      </c>
      <c r="B63" s="46">
        <v>74</v>
      </c>
      <c r="C63" s="46">
        <v>54</v>
      </c>
      <c r="D63" s="46">
        <v>40</v>
      </c>
      <c r="E63" s="46">
        <v>48</v>
      </c>
      <c r="F63" s="10">
        <f t="shared" si="4"/>
        <v>216</v>
      </c>
    </row>
    <row r="64" spans="1:6" ht="18" x14ac:dyDescent="0.25">
      <c r="A64" s="25" t="s">
        <v>22</v>
      </c>
      <c r="B64" s="14">
        <v>44</v>
      </c>
      <c r="C64" s="14">
        <v>32</v>
      </c>
      <c r="D64" s="14">
        <v>14</v>
      </c>
      <c r="E64" s="14">
        <v>31</v>
      </c>
      <c r="F64" s="10">
        <f t="shared" si="4"/>
        <v>121</v>
      </c>
    </row>
    <row r="65" spans="1:7" ht="18" x14ac:dyDescent="0.25">
      <c r="A65" s="26" t="s">
        <v>120</v>
      </c>
      <c r="B65" s="46">
        <v>21</v>
      </c>
      <c r="C65" s="46">
        <v>20</v>
      </c>
      <c r="D65" s="46">
        <v>5</v>
      </c>
      <c r="E65" s="46">
        <v>13</v>
      </c>
      <c r="F65" s="10">
        <f t="shared" si="4"/>
        <v>59</v>
      </c>
    </row>
    <row r="66" spans="1:7" ht="18" x14ac:dyDescent="0.25">
      <c r="A66" s="25" t="s">
        <v>87</v>
      </c>
      <c r="B66" s="14">
        <v>26</v>
      </c>
      <c r="C66" s="14">
        <v>34</v>
      </c>
      <c r="D66" s="14">
        <v>31</v>
      </c>
      <c r="E66" s="14">
        <v>38</v>
      </c>
      <c r="F66" s="10">
        <f t="shared" si="4"/>
        <v>129</v>
      </c>
    </row>
    <row r="67" spans="1:7" ht="18" x14ac:dyDescent="0.25">
      <c r="A67" s="26" t="s">
        <v>117</v>
      </c>
      <c r="B67" s="46">
        <v>137</v>
      </c>
      <c r="C67" s="46">
        <v>134</v>
      </c>
      <c r="D67" s="46">
        <v>72</v>
      </c>
      <c r="E67" s="46">
        <v>160</v>
      </c>
      <c r="F67" s="10">
        <f t="shared" si="4"/>
        <v>503</v>
      </c>
    </row>
    <row r="68" spans="1:7" ht="18" x14ac:dyDescent="0.25">
      <c r="A68" s="25" t="s">
        <v>88</v>
      </c>
      <c r="B68" s="14">
        <v>97</v>
      </c>
      <c r="C68" s="14">
        <v>113</v>
      </c>
      <c r="D68" s="14">
        <v>49</v>
      </c>
      <c r="E68" s="14">
        <v>96</v>
      </c>
      <c r="F68" s="10">
        <f t="shared" si="4"/>
        <v>355</v>
      </c>
    </row>
    <row r="69" spans="1:7" ht="18" x14ac:dyDescent="0.25">
      <c r="A69" s="26" t="s">
        <v>23</v>
      </c>
      <c r="B69" s="15">
        <v>1246</v>
      </c>
      <c r="C69" s="74">
        <v>1060</v>
      </c>
      <c r="D69" s="46">
        <v>444</v>
      </c>
      <c r="E69" s="74">
        <v>1092</v>
      </c>
      <c r="F69" s="10">
        <f t="shared" si="4"/>
        <v>3842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ht="18" customHeight="1" x14ac:dyDescent="0.2">
      <c r="A71" s="156" t="s">
        <v>122</v>
      </c>
      <c r="B71" s="156"/>
      <c r="C71" s="156"/>
      <c r="D71" s="156"/>
      <c r="E71" s="156"/>
      <c r="F71" s="156"/>
    </row>
    <row r="72" spans="1:7" ht="18" x14ac:dyDescent="0.25">
      <c r="A72" s="25" t="s">
        <v>27</v>
      </c>
      <c r="B72" s="14">
        <v>251</v>
      </c>
      <c r="C72" s="14">
        <v>254</v>
      </c>
      <c r="D72" s="14">
        <v>99</v>
      </c>
      <c r="E72" s="14">
        <v>257</v>
      </c>
      <c r="F72" s="10">
        <f>SUM(B72:E72)</f>
        <v>861</v>
      </c>
    </row>
    <row r="73" spans="1:7" ht="18" x14ac:dyDescent="0.25">
      <c r="A73" s="26" t="s">
        <v>28</v>
      </c>
      <c r="B73" s="15">
        <v>0</v>
      </c>
      <c r="C73" s="15">
        <v>7</v>
      </c>
      <c r="D73" s="15">
        <v>0</v>
      </c>
      <c r="E73" s="15">
        <v>1</v>
      </c>
      <c r="F73" s="10">
        <f>SUM(B73:E73)</f>
        <v>8</v>
      </c>
    </row>
    <row r="74" spans="1:7" ht="18" x14ac:dyDescent="0.25">
      <c r="A74" s="25" t="s">
        <v>29</v>
      </c>
      <c r="B74" s="14">
        <v>29</v>
      </c>
      <c r="C74" s="14">
        <v>28</v>
      </c>
      <c r="D74" s="14">
        <v>17</v>
      </c>
      <c r="E74" s="14">
        <v>25</v>
      </c>
      <c r="F74" s="10">
        <f>SUM(B74:E74)</f>
        <v>99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ht="18" customHeight="1" x14ac:dyDescent="0.2">
      <c r="A76" s="139" t="s">
        <v>30</v>
      </c>
      <c r="B76" s="139"/>
      <c r="C76" s="139"/>
      <c r="D76" s="139"/>
      <c r="E76" s="139"/>
      <c r="F76" s="139"/>
    </row>
    <row r="77" spans="1:7" ht="18" x14ac:dyDescent="0.2">
      <c r="A77" s="29" t="s">
        <v>123</v>
      </c>
      <c r="B77" s="14">
        <v>5</v>
      </c>
      <c r="C77" s="14">
        <v>4</v>
      </c>
      <c r="D77" s="14">
        <v>2</v>
      </c>
      <c r="E77" s="14">
        <v>10</v>
      </c>
      <c r="F77" s="16">
        <f t="shared" ref="F77:F94" si="5">SUM(B77:E77)</f>
        <v>21</v>
      </c>
      <c r="G77" s="45"/>
    </row>
    <row r="78" spans="1:7" ht="18" x14ac:dyDescent="0.2">
      <c r="A78" s="26" t="s">
        <v>32</v>
      </c>
      <c r="B78" s="15">
        <v>0</v>
      </c>
      <c r="C78" s="15">
        <v>1</v>
      </c>
      <c r="D78" s="15">
        <v>0</v>
      </c>
      <c r="E78" s="15">
        <v>2</v>
      </c>
      <c r="F78" s="16">
        <f t="shared" si="5"/>
        <v>3</v>
      </c>
    </row>
    <row r="79" spans="1:7" ht="18" x14ac:dyDescent="0.2">
      <c r="A79" s="25" t="s">
        <v>127</v>
      </c>
      <c r="B79" s="14">
        <v>0</v>
      </c>
      <c r="C79" s="14">
        <v>1</v>
      </c>
      <c r="D79" s="14">
        <v>0</v>
      </c>
      <c r="E79" s="14">
        <v>1</v>
      </c>
      <c r="F79" s="16">
        <f t="shared" si="5"/>
        <v>2</v>
      </c>
    </row>
    <row r="80" spans="1:7" ht="18" x14ac:dyDescent="0.2">
      <c r="A80" s="26" t="s">
        <v>128</v>
      </c>
      <c r="B80" s="15">
        <v>0</v>
      </c>
      <c r="C80" s="15">
        <v>0</v>
      </c>
      <c r="D80" s="15">
        <v>0</v>
      </c>
      <c r="E80" s="15">
        <v>3</v>
      </c>
      <c r="F80" s="16">
        <f t="shared" si="5"/>
        <v>3</v>
      </c>
    </row>
    <row r="81" spans="1:6" ht="18" x14ac:dyDescent="0.2">
      <c r="A81" s="25" t="s">
        <v>33</v>
      </c>
      <c r="B81" s="14">
        <v>3</v>
      </c>
      <c r="C81" s="14">
        <v>2</v>
      </c>
      <c r="D81" s="14">
        <v>2</v>
      </c>
      <c r="E81" s="14">
        <v>5</v>
      </c>
      <c r="F81" s="16">
        <f t="shared" si="5"/>
        <v>12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0</v>
      </c>
      <c r="C84" s="46">
        <v>0</v>
      </c>
      <c r="D84" s="46">
        <v>0</v>
      </c>
      <c r="E84" s="46">
        <v>1</v>
      </c>
      <c r="F84" s="16">
        <f t="shared" si="5"/>
        <v>1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0</v>
      </c>
      <c r="E85" s="14">
        <v>0</v>
      </c>
      <c r="F85" s="16">
        <f t="shared" si="5"/>
        <v>0</v>
      </c>
    </row>
    <row r="86" spans="1:6" ht="18" x14ac:dyDescent="0.2">
      <c r="A86" s="26" t="s">
        <v>133</v>
      </c>
      <c r="B86" s="15">
        <v>5</v>
      </c>
      <c r="C86" s="15">
        <v>4</v>
      </c>
      <c r="D86" s="15">
        <v>2</v>
      </c>
      <c r="E86" s="15">
        <v>5</v>
      </c>
      <c r="F86" s="16">
        <f t="shared" si="5"/>
        <v>16</v>
      </c>
    </row>
    <row r="87" spans="1:6" ht="18" x14ac:dyDescent="0.2">
      <c r="A87" s="25" t="s">
        <v>124</v>
      </c>
      <c r="B87" s="14">
        <v>2</v>
      </c>
      <c r="C87" s="14">
        <v>2</v>
      </c>
      <c r="D87" s="14">
        <v>0</v>
      </c>
      <c r="E87" s="14">
        <v>3</v>
      </c>
      <c r="F87" s="16">
        <f t="shared" si="5"/>
        <v>7</v>
      </c>
    </row>
    <row r="88" spans="1:6" ht="18" x14ac:dyDescent="0.2">
      <c r="A88" s="26" t="s">
        <v>31</v>
      </c>
      <c r="B88" s="46">
        <v>1</v>
      </c>
      <c r="C88" s="46">
        <v>2</v>
      </c>
      <c r="D88" s="46">
        <v>2</v>
      </c>
      <c r="E88" s="46">
        <v>5</v>
      </c>
      <c r="F88" s="16">
        <f t="shared" si="5"/>
        <v>10</v>
      </c>
    </row>
    <row r="89" spans="1:6" ht="18" x14ac:dyDescent="0.2">
      <c r="A89" s="25" t="s">
        <v>125</v>
      </c>
      <c r="B89" s="14">
        <v>4</v>
      </c>
      <c r="C89" s="14">
        <v>1</v>
      </c>
      <c r="D89" s="14">
        <v>1</v>
      </c>
      <c r="E89" s="14">
        <v>2</v>
      </c>
      <c r="F89" s="16">
        <f t="shared" si="5"/>
        <v>8</v>
      </c>
    </row>
    <row r="90" spans="1:6" ht="18" x14ac:dyDescent="0.2">
      <c r="A90" s="26" t="s">
        <v>34</v>
      </c>
      <c r="B90" s="15">
        <v>3</v>
      </c>
      <c r="C90" s="15">
        <v>0</v>
      </c>
      <c r="D90" s="15">
        <v>1</v>
      </c>
      <c r="E90" s="15">
        <v>5</v>
      </c>
      <c r="F90" s="16">
        <f t="shared" si="5"/>
        <v>9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1</v>
      </c>
      <c r="E91" s="14">
        <v>0</v>
      </c>
      <c r="F91" s="16">
        <f t="shared" si="5"/>
        <v>1</v>
      </c>
    </row>
    <row r="92" spans="1:6" ht="18" x14ac:dyDescent="0.2">
      <c r="A92" s="87" t="s">
        <v>35</v>
      </c>
      <c r="B92" s="15">
        <v>4</v>
      </c>
      <c r="C92" s="15">
        <v>3</v>
      </c>
      <c r="D92" s="15">
        <v>4</v>
      </c>
      <c r="E92" s="15">
        <v>1</v>
      </c>
      <c r="F92" s="16">
        <f t="shared" si="5"/>
        <v>12</v>
      </c>
    </row>
    <row r="93" spans="1:6" ht="18" x14ac:dyDescent="0.2">
      <c r="A93" s="25" t="s">
        <v>89</v>
      </c>
      <c r="B93" s="14">
        <v>3</v>
      </c>
      <c r="C93" s="14">
        <v>1</v>
      </c>
      <c r="D93" s="14">
        <v>2</v>
      </c>
      <c r="E93" s="14">
        <v>0</v>
      </c>
      <c r="F93" s="16">
        <f t="shared" si="5"/>
        <v>6</v>
      </c>
    </row>
    <row r="94" spans="1:6" ht="18" x14ac:dyDescent="0.2">
      <c r="A94" s="26" t="s">
        <v>90</v>
      </c>
      <c r="B94" s="126">
        <v>1</v>
      </c>
      <c r="C94" s="15">
        <v>2</v>
      </c>
      <c r="D94" s="15">
        <v>2</v>
      </c>
      <c r="E94" s="15">
        <v>1</v>
      </c>
      <c r="F94" s="16">
        <f t="shared" si="5"/>
        <v>6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ht="18" customHeight="1" x14ac:dyDescent="0.2">
      <c r="A96" s="157" t="s">
        <v>103</v>
      </c>
      <c r="B96" s="157"/>
      <c r="C96" s="157"/>
      <c r="D96" s="157"/>
      <c r="E96" s="157"/>
      <c r="F96" s="157"/>
    </row>
    <row r="97" spans="1:7" ht="18" x14ac:dyDescent="0.25">
      <c r="A97" s="87" t="s">
        <v>36</v>
      </c>
      <c r="B97" s="15">
        <v>4</v>
      </c>
      <c r="C97" s="15">
        <v>1</v>
      </c>
      <c r="D97" s="46">
        <v>0</v>
      </c>
      <c r="E97" s="15">
        <v>4</v>
      </c>
      <c r="F97" s="2">
        <f>SUM(B97:E97)</f>
        <v>9</v>
      </c>
    </row>
    <row r="98" spans="1:7" ht="21.75" customHeight="1" x14ac:dyDescent="0.25">
      <c r="A98" s="87" t="s">
        <v>37</v>
      </c>
      <c r="B98" s="14">
        <v>10</v>
      </c>
      <c r="C98" s="14">
        <v>18</v>
      </c>
      <c r="D98" s="14">
        <v>1</v>
      </c>
      <c r="E98" s="14">
        <v>12</v>
      </c>
      <c r="F98" s="2">
        <f>SUM(B98:E98)</f>
        <v>41</v>
      </c>
    </row>
    <row r="99" spans="1:7" ht="18" x14ac:dyDescent="0.25">
      <c r="A99" s="87" t="s">
        <v>38</v>
      </c>
      <c r="B99" s="18">
        <v>2</v>
      </c>
      <c r="C99" s="18">
        <v>3</v>
      </c>
      <c r="D99" s="19">
        <v>3</v>
      </c>
      <c r="E99" s="18">
        <v>2</v>
      </c>
      <c r="F99" s="2">
        <f>SUM(B99:E99)</f>
        <v>10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ht="18" customHeight="1" x14ac:dyDescent="0.2">
      <c r="A101" s="139" t="s">
        <v>141</v>
      </c>
      <c r="B101" s="139"/>
      <c r="C101" s="139"/>
      <c r="D101" s="139"/>
      <c r="E101" s="139"/>
      <c r="F101" s="139"/>
    </row>
    <row r="102" spans="1:7" ht="18" x14ac:dyDescent="0.25">
      <c r="A102" s="123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9" t="s">
        <v>39</v>
      </c>
      <c r="B103" s="14">
        <v>238</v>
      </c>
      <c r="C103" s="14">
        <v>246</v>
      </c>
      <c r="D103" s="14">
        <v>115</v>
      </c>
      <c r="E103" s="14">
        <v>223</v>
      </c>
      <c r="F103" s="10">
        <f t="shared" ref="F103:F119" si="6">SUM(B103:E103)</f>
        <v>822</v>
      </c>
    </row>
    <row r="104" spans="1:7" ht="18" x14ac:dyDescent="0.25">
      <c r="A104" s="24" t="s">
        <v>40</v>
      </c>
      <c r="B104" s="19">
        <v>602</v>
      </c>
      <c r="C104" s="19">
        <v>662</v>
      </c>
      <c r="D104" s="19">
        <v>321</v>
      </c>
      <c r="E104" s="19">
        <v>615</v>
      </c>
      <c r="F104" s="10">
        <f t="shared" si="6"/>
        <v>2200</v>
      </c>
    </row>
    <row r="105" spans="1:7" ht="18" x14ac:dyDescent="0.25">
      <c r="A105" s="87" t="s">
        <v>134</v>
      </c>
      <c r="B105" s="14">
        <v>12</v>
      </c>
      <c r="C105" s="14">
        <v>18</v>
      </c>
      <c r="D105" s="14">
        <v>7</v>
      </c>
      <c r="E105" s="14">
        <v>11</v>
      </c>
      <c r="F105" s="10">
        <f t="shared" si="6"/>
        <v>48</v>
      </c>
    </row>
    <row r="106" spans="1:7" ht="18" x14ac:dyDescent="0.25">
      <c r="A106" s="87" t="s">
        <v>41</v>
      </c>
      <c r="B106" s="46">
        <v>158</v>
      </c>
      <c r="C106" s="46">
        <v>192</v>
      </c>
      <c r="D106" s="46">
        <v>91</v>
      </c>
      <c r="E106" s="46">
        <v>169</v>
      </c>
      <c r="F106" s="10">
        <f t="shared" si="6"/>
        <v>610</v>
      </c>
    </row>
    <row r="107" spans="1:7" ht="18" x14ac:dyDescent="0.25">
      <c r="A107" s="25" t="s">
        <v>44</v>
      </c>
      <c r="B107" s="20">
        <v>37</v>
      </c>
      <c r="C107" s="20">
        <v>21</v>
      </c>
      <c r="D107" s="20">
        <v>4</v>
      </c>
      <c r="E107" s="20">
        <v>21</v>
      </c>
      <c r="F107" s="10">
        <f t="shared" si="6"/>
        <v>83</v>
      </c>
    </row>
    <row r="108" spans="1:7" ht="18" x14ac:dyDescent="0.25">
      <c r="A108" s="87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154</v>
      </c>
      <c r="C109" s="20">
        <v>154</v>
      </c>
      <c r="D109" s="20">
        <v>78</v>
      </c>
      <c r="E109" s="20">
        <v>149</v>
      </c>
      <c r="F109" s="10">
        <f t="shared" si="6"/>
        <v>535</v>
      </c>
    </row>
    <row r="110" spans="1:7" ht="18" x14ac:dyDescent="0.25">
      <c r="A110" s="26" t="s">
        <v>139</v>
      </c>
      <c r="B110" s="19">
        <v>31</v>
      </c>
      <c r="C110" s="19">
        <v>36</v>
      </c>
      <c r="D110" s="19">
        <v>14</v>
      </c>
      <c r="E110" s="19">
        <v>27</v>
      </c>
      <c r="F110" s="10">
        <f t="shared" si="6"/>
        <v>108</v>
      </c>
    </row>
    <row r="111" spans="1:7" ht="18" x14ac:dyDescent="0.25">
      <c r="A111" s="25" t="s">
        <v>137</v>
      </c>
      <c r="B111" s="14">
        <v>91</v>
      </c>
      <c r="C111" s="14">
        <v>122</v>
      </c>
      <c r="D111" s="14">
        <v>52</v>
      </c>
      <c r="E111" s="14">
        <v>110</v>
      </c>
      <c r="F111" s="10">
        <f t="shared" si="6"/>
        <v>375</v>
      </c>
    </row>
    <row r="112" spans="1:7" ht="18" x14ac:dyDescent="0.25">
      <c r="A112" s="26" t="s">
        <v>140</v>
      </c>
      <c r="B112" s="46">
        <v>15</v>
      </c>
      <c r="C112" s="46">
        <v>5</v>
      </c>
      <c r="D112" s="46">
        <v>7</v>
      </c>
      <c r="E112" s="46">
        <v>6</v>
      </c>
      <c r="F112" s="10">
        <f t="shared" si="6"/>
        <v>33</v>
      </c>
    </row>
    <row r="113" spans="1:7" ht="18" x14ac:dyDescent="0.25">
      <c r="A113" s="87" t="s">
        <v>43</v>
      </c>
      <c r="B113" s="14">
        <v>28</v>
      </c>
      <c r="C113" s="14">
        <v>26</v>
      </c>
      <c r="D113" s="14">
        <v>11</v>
      </c>
      <c r="E113" s="14">
        <v>24</v>
      </c>
      <c r="F113" s="10">
        <f t="shared" si="6"/>
        <v>89</v>
      </c>
    </row>
    <row r="114" spans="1:7" ht="18" x14ac:dyDescent="0.25">
      <c r="A114" s="26" t="s">
        <v>138</v>
      </c>
      <c r="B114" s="18">
        <v>75</v>
      </c>
      <c r="C114" s="18">
        <v>88</v>
      </c>
      <c r="D114" s="18">
        <v>54</v>
      </c>
      <c r="E114" s="18">
        <v>96</v>
      </c>
      <c r="F114" s="10">
        <f t="shared" si="6"/>
        <v>313</v>
      </c>
    </row>
    <row r="115" spans="1:7" ht="18" x14ac:dyDescent="0.25">
      <c r="A115" s="87" t="s">
        <v>42</v>
      </c>
      <c r="B115" s="14">
        <v>1</v>
      </c>
      <c r="C115" s="14">
        <v>0</v>
      </c>
      <c r="D115" s="14">
        <v>3</v>
      </c>
      <c r="E115" s="14">
        <v>2</v>
      </c>
      <c r="F115" s="10">
        <f t="shared" si="6"/>
        <v>6</v>
      </c>
    </row>
    <row r="116" spans="1:7" ht="18" x14ac:dyDescent="0.25">
      <c r="A116" s="58" t="s">
        <v>145</v>
      </c>
      <c r="B116" s="59">
        <v>3</v>
      </c>
      <c r="C116" s="59">
        <v>2</v>
      </c>
      <c r="D116" s="59">
        <v>1</v>
      </c>
      <c r="E116" s="59">
        <v>1</v>
      </c>
      <c r="F116" s="10">
        <f t="shared" si="6"/>
        <v>7</v>
      </c>
    </row>
    <row r="117" spans="1:7" ht="18" x14ac:dyDescent="0.25">
      <c r="A117" s="25" t="s">
        <v>45</v>
      </c>
      <c r="B117" s="14">
        <v>1</v>
      </c>
      <c r="C117" s="14">
        <v>2</v>
      </c>
      <c r="D117" s="14">
        <v>1</v>
      </c>
      <c r="E117" s="14">
        <v>1</v>
      </c>
      <c r="F117" s="10">
        <f t="shared" si="6"/>
        <v>5</v>
      </c>
    </row>
    <row r="118" spans="1:7" ht="18" x14ac:dyDescent="0.25">
      <c r="A118" s="26" t="s">
        <v>46</v>
      </c>
      <c r="B118" s="15">
        <v>1</v>
      </c>
      <c r="C118" s="15">
        <v>0</v>
      </c>
      <c r="D118" s="15">
        <v>0</v>
      </c>
      <c r="E118" s="15">
        <v>0</v>
      </c>
      <c r="F118" s="10">
        <f t="shared" si="6"/>
        <v>1</v>
      </c>
    </row>
    <row r="119" spans="1:7" ht="18" x14ac:dyDescent="0.25">
      <c r="A119" s="87" t="s">
        <v>47</v>
      </c>
      <c r="B119" s="14">
        <v>1</v>
      </c>
      <c r="C119" s="14">
        <v>0</v>
      </c>
      <c r="D119" s="14">
        <v>1</v>
      </c>
      <c r="E119" s="14">
        <v>1</v>
      </c>
      <c r="F119" s="10">
        <f t="shared" si="6"/>
        <v>3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27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4</v>
      </c>
      <c r="C122" s="19">
        <v>1</v>
      </c>
      <c r="D122" s="19">
        <v>0</v>
      </c>
      <c r="E122" s="19">
        <v>1</v>
      </c>
      <c r="F122" s="9">
        <f>SUM(B122:E122)</f>
        <v>6</v>
      </c>
      <c r="G122" s="45"/>
    </row>
    <row r="123" spans="1:7" ht="18" x14ac:dyDescent="0.25">
      <c r="A123" s="25" t="s">
        <v>91</v>
      </c>
      <c r="B123" s="20">
        <v>3</v>
      </c>
      <c r="C123" s="20">
        <v>0</v>
      </c>
      <c r="D123" s="20">
        <v>0</v>
      </c>
      <c r="E123" s="20">
        <v>0</v>
      </c>
      <c r="F123" s="9">
        <f>SUM(B123:E123)</f>
        <v>3</v>
      </c>
    </row>
    <row r="124" spans="1:7" ht="18" x14ac:dyDescent="0.25">
      <c r="A124" s="26" t="s">
        <v>92</v>
      </c>
      <c r="B124" s="46">
        <v>1</v>
      </c>
      <c r="C124" s="46">
        <v>0</v>
      </c>
      <c r="D124" s="46">
        <v>0</v>
      </c>
      <c r="E124" s="46">
        <v>0</v>
      </c>
      <c r="F124" s="9">
        <f>SUM(B124:E124)</f>
        <v>1</v>
      </c>
    </row>
    <row r="125" spans="1:7" ht="18" x14ac:dyDescent="0.25">
      <c r="A125" s="25" t="s">
        <v>86</v>
      </c>
      <c r="B125" s="128">
        <v>0</v>
      </c>
      <c r="C125" s="14">
        <v>1</v>
      </c>
      <c r="D125" s="14">
        <v>0</v>
      </c>
      <c r="E125" s="14">
        <v>1</v>
      </c>
      <c r="F125" s="9">
        <f>SUM(B125:E125)</f>
        <v>2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27" t="s">
        <v>144</v>
      </c>
      <c r="B127" s="16"/>
      <c r="C127" s="16"/>
      <c r="D127" s="16"/>
      <c r="E127" s="16"/>
      <c r="F127" s="12"/>
    </row>
    <row r="128" spans="1:7" ht="18" customHeight="1" x14ac:dyDescent="0.25">
      <c r="A128" s="90" t="s">
        <v>39</v>
      </c>
      <c r="B128" s="46">
        <v>31</v>
      </c>
      <c r="C128" s="46">
        <v>32</v>
      </c>
      <c r="D128" s="46">
        <v>12</v>
      </c>
      <c r="E128" s="46">
        <v>22</v>
      </c>
      <c r="F128" s="9">
        <f>SUM(B128:E128)</f>
        <v>97</v>
      </c>
    </row>
    <row r="129" spans="1:6" ht="18" x14ac:dyDescent="0.25">
      <c r="A129" s="87" t="s">
        <v>78</v>
      </c>
      <c r="B129" s="14">
        <v>24</v>
      </c>
      <c r="C129" s="14">
        <v>21</v>
      </c>
      <c r="D129" s="14">
        <v>6</v>
      </c>
      <c r="E129" s="14">
        <v>15</v>
      </c>
      <c r="F129" s="9">
        <f>SUM(B129:E129)</f>
        <v>66</v>
      </c>
    </row>
    <row r="130" spans="1:6" ht="18" x14ac:dyDescent="0.25">
      <c r="A130" s="87" t="s">
        <v>77</v>
      </c>
      <c r="B130" s="15">
        <v>5</v>
      </c>
      <c r="C130" s="15">
        <v>9</v>
      </c>
      <c r="D130" s="15">
        <v>4</v>
      </c>
      <c r="E130" s="15">
        <v>4</v>
      </c>
      <c r="F130" s="9">
        <f>SUM(B130:E130)</f>
        <v>22</v>
      </c>
    </row>
    <row r="131" spans="1:6" ht="18" x14ac:dyDescent="0.25">
      <c r="A131" s="87" t="s">
        <v>85</v>
      </c>
      <c r="B131" s="14">
        <v>1</v>
      </c>
      <c r="C131" s="14">
        <v>1</v>
      </c>
      <c r="D131" s="14">
        <v>2</v>
      </c>
      <c r="E131" s="14">
        <v>3</v>
      </c>
      <c r="F131" s="9">
        <f>SUM(B131:E131)</f>
        <v>7</v>
      </c>
    </row>
    <row r="132" spans="1:6" ht="18" x14ac:dyDescent="0.25">
      <c r="A132" s="87" t="s">
        <v>86</v>
      </c>
      <c r="B132" s="15">
        <v>1</v>
      </c>
      <c r="C132" s="15">
        <v>1</v>
      </c>
      <c r="D132" s="15">
        <v>0</v>
      </c>
      <c r="E132" s="15">
        <v>0</v>
      </c>
      <c r="F132" s="9">
        <f>SUM(B132:E132)</f>
        <v>2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customHeight="1" x14ac:dyDescent="0.25">
      <c r="A134" s="26"/>
      <c r="B134" s="17"/>
      <c r="C134" s="17"/>
      <c r="D134" s="17"/>
      <c r="E134" s="17"/>
      <c r="F134" s="9"/>
    </row>
    <row r="135" spans="1:6" x14ac:dyDescent="0.2">
      <c r="A135" s="139" t="s">
        <v>48</v>
      </c>
      <c r="B135" s="139"/>
      <c r="C135" s="139"/>
      <c r="D135" s="139"/>
      <c r="E135" s="139"/>
      <c r="F135" s="139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215</v>
      </c>
      <c r="C137" s="14">
        <v>314</v>
      </c>
      <c r="D137" s="14">
        <v>104</v>
      </c>
      <c r="E137" s="14">
        <v>250</v>
      </c>
      <c r="F137" s="10">
        <f t="shared" ref="F137:F142" si="7">SUM(B137:E137)</f>
        <v>883</v>
      </c>
    </row>
    <row r="138" spans="1:6" ht="18" x14ac:dyDescent="0.25">
      <c r="A138" s="26" t="s">
        <v>147</v>
      </c>
      <c r="B138" s="19">
        <v>199</v>
      </c>
      <c r="C138" s="19">
        <v>250</v>
      </c>
      <c r="D138" s="19">
        <v>102</v>
      </c>
      <c r="E138" s="19">
        <v>284</v>
      </c>
      <c r="F138" s="10">
        <f t="shared" si="7"/>
        <v>835</v>
      </c>
    </row>
    <row r="139" spans="1:6" ht="18" x14ac:dyDescent="0.25">
      <c r="A139" s="25" t="s">
        <v>49</v>
      </c>
      <c r="B139" s="20">
        <v>41</v>
      </c>
      <c r="C139" s="20">
        <v>36</v>
      </c>
      <c r="D139" s="20">
        <v>37</v>
      </c>
      <c r="E139" s="20">
        <v>60</v>
      </c>
      <c r="F139" s="10">
        <f t="shared" si="7"/>
        <v>174</v>
      </c>
    </row>
    <row r="140" spans="1:6" ht="18" x14ac:dyDescent="0.25">
      <c r="A140" s="26" t="s">
        <v>50</v>
      </c>
      <c r="B140" s="15">
        <v>172</v>
      </c>
      <c r="C140" s="15">
        <v>158</v>
      </c>
      <c r="D140" s="15">
        <v>97</v>
      </c>
      <c r="E140" s="15">
        <v>188</v>
      </c>
      <c r="F140" s="10">
        <f t="shared" si="7"/>
        <v>615</v>
      </c>
    </row>
    <row r="141" spans="1:6" ht="18" x14ac:dyDescent="0.25">
      <c r="A141" s="25" t="s">
        <v>51</v>
      </c>
      <c r="B141" s="14">
        <v>83</v>
      </c>
      <c r="C141" s="14">
        <v>90</v>
      </c>
      <c r="D141" s="14">
        <v>51</v>
      </c>
      <c r="E141" s="14">
        <v>107</v>
      </c>
      <c r="F141" s="10">
        <f t="shared" si="7"/>
        <v>331</v>
      </c>
    </row>
    <row r="142" spans="1:6" ht="26.25" x14ac:dyDescent="0.25">
      <c r="A142" s="33" t="s">
        <v>148</v>
      </c>
      <c r="B142" s="15">
        <v>1</v>
      </c>
      <c r="C142" s="15">
        <v>0</v>
      </c>
      <c r="D142" s="15">
        <v>1</v>
      </c>
      <c r="E142" s="15">
        <v>0</v>
      </c>
      <c r="F142" s="10">
        <f t="shared" si="7"/>
        <v>2</v>
      </c>
    </row>
    <row r="143" spans="1:6" ht="18" customHeight="1" x14ac:dyDescent="0.25">
      <c r="A143" s="25"/>
      <c r="B143" s="16"/>
      <c r="C143" s="16"/>
      <c r="D143" s="16"/>
      <c r="E143" s="16"/>
      <c r="F143" s="11"/>
    </row>
    <row r="144" spans="1:6" x14ac:dyDescent="0.2">
      <c r="A144" s="139" t="s">
        <v>52</v>
      </c>
      <c r="B144" s="139"/>
      <c r="C144" s="139"/>
      <c r="D144" s="139"/>
      <c r="E144" s="139"/>
      <c r="F144" s="139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1</v>
      </c>
      <c r="C146" s="16">
        <v>1</v>
      </c>
      <c r="D146" s="16">
        <v>0</v>
      </c>
      <c r="E146" s="16">
        <v>1</v>
      </c>
      <c r="F146" s="2">
        <f>SUM(B146:E146)</f>
        <v>3</v>
      </c>
    </row>
    <row r="147" spans="1:6" ht="18" x14ac:dyDescent="0.25">
      <c r="A147" s="87" t="s">
        <v>54</v>
      </c>
      <c r="B147" s="15">
        <v>2</v>
      </c>
      <c r="C147" s="15">
        <v>2</v>
      </c>
      <c r="D147" s="15">
        <v>0</v>
      </c>
      <c r="E147" s="15">
        <v>7</v>
      </c>
      <c r="F147" s="2">
        <f>SUM(B147:E147)</f>
        <v>11</v>
      </c>
    </row>
    <row r="148" spans="1:6" ht="18" x14ac:dyDescent="0.25">
      <c r="A148" s="26" t="s">
        <v>93</v>
      </c>
      <c r="B148" s="14">
        <v>2</v>
      </c>
      <c r="C148" s="14">
        <v>1</v>
      </c>
      <c r="D148" s="14">
        <v>0</v>
      </c>
      <c r="E148" s="14">
        <v>1</v>
      </c>
      <c r="F148" s="2">
        <f>SUM(B148:E148)</f>
        <v>4</v>
      </c>
    </row>
    <row r="149" spans="1:6" ht="18" customHeight="1" x14ac:dyDescent="0.25">
      <c r="A149" s="25"/>
      <c r="B149" s="16"/>
      <c r="C149" s="16"/>
      <c r="D149" s="16"/>
      <c r="E149" s="16"/>
      <c r="F149" s="11"/>
    </row>
    <row r="150" spans="1:6" ht="18" customHeight="1" x14ac:dyDescent="0.2">
      <c r="A150" s="139" t="s">
        <v>149</v>
      </c>
      <c r="B150" s="139"/>
      <c r="C150" s="139"/>
      <c r="D150" s="139"/>
      <c r="E150" s="139"/>
      <c r="F150" s="139"/>
    </row>
    <row r="151" spans="1:6" x14ac:dyDescent="0.2">
      <c r="A151" s="123"/>
      <c r="B151" s="123"/>
      <c r="C151" s="123"/>
      <c r="D151" s="123"/>
      <c r="E151" s="123"/>
      <c r="F151" s="123"/>
    </row>
    <row r="152" spans="1:6" ht="18" x14ac:dyDescent="0.25">
      <c r="A152" s="29" t="s">
        <v>150</v>
      </c>
      <c r="B152" s="16">
        <v>1191</v>
      </c>
      <c r="C152" s="14">
        <v>1157</v>
      </c>
      <c r="D152" s="14">
        <v>1146</v>
      </c>
      <c r="E152" s="114">
        <v>1117</v>
      </c>
      <c r="F152" s="10">
        <f>SUM(B152:E152)</f>
        <v>4611</v>
      </c>
    </row>
    <row r="153" spans="1:6" ht="28.5" customHeight="1" x14ac:dyDescent="0.25">
      <c r="A153" s="27" t="s">
        <v>151</v>
      </c>
      <c r="B153" s="56">
        <v>183</v>
      </c>
      <c r="C153" s="46">
        <v>164</v>
      </c>
      <c r="D153" s="46">
        <v>156</v>
      </c>
      <c r="E153" s="114">
        <v>156</v>
      </c>
      <c r="F153" s="10">
        <f>SUM(B153:E153)</f>
        <v>659</v>
      </c>
    </row>
    <row r="154" spans="1:6" ht="28.5" customHeight="1" x14ac:dyDescent="0.25">
      <c r="A154" s="29" t="s">
        <v>152</v>
      </c>
      <c r="B154" s="16">
        <v>279</v>
      </c>
      <c r="C154" s="14">
        <v>326</v>
      </c>
      <c r="D154" s="14">
        <v>340</v>
      </c>
      <c r="E154" s="114">
        <v>357</v>
      </c>
      <c r="F154" s="10">
        <f>SUM(B154:E154)</f>
        <v>1302</v>
      </c>
    </row>
    <row r="155" spans="1:6" ht="18" x14ac:dyDescent="0.25">
      <c r="A155" s="27" t="s">
        <v>153</v>
      </c>
      <c r="B155" s="56">
        <v>87</v>
      </c>
      <c r="C155" s="46">
        <v>83</v>
      </c>
      <c r="D155" s="15">
        <v>86</v>
      </c>
      <c r="E155" s="114">
        <v>88</v>
      </c>
      <c r="F155" s="10">
        <f>SUM(B155:E155)</f>
        <v>344</v>
      </c>
    </row>
    <row r="156" spans="1:6" ht="25.5" customHeight="1" x14ac:dyDescent="0.25">
      <c r="A156" s="29"/>
      <c r="B156" s="16"/>
      <c r="C156" s="16"/>
      <c r="D156" s="16"/>
      <c r="E156" s="16"/>
      <c r="F156" s="11"/>
    </row>
    <row r="157" spans="1:6" ht="25.5" customHeight="1" x14ac:dyDescent="0.2">
      <c r="A157" s="140" t="s">
        <v>154</v>
      </c>
      <c r="B157" s="140"/>
      <c r="C157" s="140"/>
      <c r="D157" s="140"/>
      <c r="E157" s="140"/>
      <c r="F157" s="140"/>
    </row>
    <row r="158" spans="1:6" ht="18" x14ac:dyDescent="0.2">
      <c r="A158" s="47" t="s">
        <v>155</v>
      </c>
      <c r="B158" s="48">
        <v>440</v>
      </c>
      <c r="C158" s="60">
        <v>477</v>
      </c>
      <c r="D158" s="60">
        <v>442</v>
      </c>
      <c r="E158" s="115">
        <v>460</v>
      </c>
      <c r="F158" s="48">
        <f t="shared" ref="F158:F163" si="8">SUM(B158:E158)</f>
        <v>1819</v>
      </c>
    </row>
    <row r="159" spans="1:6" ht="18" x14ac:dyDescent="0.2">
      <c r="A159" s="25" t="s">
        <v>156</v>
      </c>
      <c r="B159" s="16">
        <v>314</v>
      </c>
      <c r="C159" s="14">
        <v>352</v>
      </c>
      <c r="D159" s="14">
        <v>333</v>
      </c>
      <c r="E159" s="114">
        <v>467</v>
      </c>
      <c r="F159" s="48">
        <f t="shared" si="8"/>
        <v>1466</v>
      </c>
    </row>
    <row r="160" spans="1:6" ht="18" x14ac:dyDescent="0.2">
      <c r="A160" s="49" t="s">
        <v>159</v>
      </c>
      <c r="B160" s="56">
        <v>70</v>
      </c>
      <c r="C160" s="46">
        <v>66</v>
      </c>
      <c r="D160" s="46">
        <v>68</v>
      </c>
      <c r="E160" s="114">
        <v>71</v>
      </c>
      <c r="F160" s="48">
        <f t="shared" si="8"/>
        <v>275</v>
      </c>
    </row>
    <row r="161" spans="1:7" ht="18" x14ac:dyDescent="0.2">
      <c r="A161" s="50" t="s">
        <v>160</v>
      </c>
      <c r="B161" s="16">
        <v>244</v>
      </c>
      <c r="C161" s="14">
        <v>286</v>
      </c>
      <c r="D161" s="14">
        <v>265</v>
      </c>
      <c r="E161" s="114">
        <v>264</v>
      </c>
      <c r="F161" s="48">
        <f t="shared" si="8"/>
        <v>1059</v>
      </c>
    </row>
    <row r="162" spans="1:7" ht="18" x14ac:dyDescent="0.2">
      <c r="A162" s="26" t="s">
        <v>157</v>
      </c>
      <c r="B162" s="22">
        <v>425</v>
      </c>
      <c r="C162" s="18">
        <v>501</v>
      </c>
      <c r="D162" s="19">
        <v>564</v>
      </c>
      <c r="E162" s="116">
        <v>612</v>
      </c>
      <c r="F162" s="48">
        <f t="shared" si="8"/>
        <v>2102</v>
      </c>
    </row>
    <row r="163" spans="1:7" ht="18" x14ac:dyDescent="0.2">
      <c r="A163" s="25" t="s">
        <v>158</v>
      </c>
      <c r="B163" s="16">
        <v>176</v>
      </c>
      <c r="C163" s="14">
        <v>304</v>
      </c>
      <c r="D163" s="14">
        <v>105</v>
      </c>
      <c r="E163" s="114">
        <v>286</v>
      </c>
      <c r="F163" s="48">
        <f t="shared" si="8"/>
        <v>871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25</v>
      </c>
      <c r="C165" s="34">
        <v>9</v>
      </c>
      <c r="D165" s="34">
        <v>7</v>
      </c>
      <c r="E165" s="114">
        <v>7</v>
      </c>
      <c r="F165" s="35">
        <f>SUM(B165:E165)</f>
        <v>48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73</v>
      </c>
      <c r="C167" s="34">
        <v>78</v>
      </c>
      <c r="D167" s="34">
        <v>36</v>
      </c>
      <c r="E167" s="114">
        <v>79</v>
      </c>
      <c r="F167" s="35">
        <f>SUM(B167:E167)</f>
        <v>266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98</v>
      </c>
      <c r="C169" s="20">
        <v>98</v>
      </c>
      <c r="D169" s="20">
        <v>41</v>
      </c>
      <c r="E169" s="20">
        <v>84</v>
      </c>
      <c r="F169" s="10">
        <f>SUM(B169:E169)</f>
        <v>321</v>
      </c>
    </row>
    <row r="170" spans="1:7" ht="18" x14ac:dyDescent="0.25">
      <c r="A170" s="26" t="s">
        <v>22</v>
      </c>
      <c r="B170" s="19">
        <v>102</v>
      </c>
      <c r="C170" s="19">
        <v>100</v>
      </c>
      <c r="D170" s="19">
        <v>38</v>
      </c>
      <c r="E170" s="19">
        <v>80</v>
      </c>
      <c r="F170" s="10">
        <f>SUM(B170:E170)</f>
        <v>320</v>
      </c>
    </row>
    <row r="171" spans="1:7" ht="18" customHeight="1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41" t="s">
        <v>173</v>
      </c>
      <c r="B172" s="142"/>
      <c r="C172" s="142"/>
      <c r="D172" s="142"/>
      <c r="E172" s="142"/>
      <c r="F172" s="143"/>
    </row>
    <row r="173" spans="1:7" ht="18" x14ac:dyDescent="0.25">
      <c r="A173" s="91" t="s">
        <v>200</v>
      </c>
      <c r="B173" s="92">
        <v>126</v>
      </c>
      <c r="C173" s="92">
        <v>126</v>
      </c>
      <c r="D173" s="92">
        <v>62</v>
      </c>
      <c r="E173" s="92">
        <v>83</v>
      </c>
      <c r="F173" s="73">
        <f t="shared" ref="F173:F180" si="9">SUM(B173:E173)</f>
        <v>397</v>
      </c>
    </row>
    <row r="174" spans="1:7" ht="18" x14ac:dyDescent="0.25">
      <c r="A174" s="93" t="s">
        <v>95</v>
      </c>
      <c r="B174" s="121">
        <v>56</v>
      </c>
      <c r="C174" s="121">
        <v>49</v>
      </c>
      <c r="D174" s="121">
        <v>45</v>
      </c>
      <c r="E174" s="121">
        <v>106</v>
      </c>
      <c r="F174" s="73">
        <f t="shared" si="9"/>
        <v>256</v>
      </c>
    </row>
    <row r="175" spans="1:7" ht="18" x14ac:dyDescent="0.25">
      <c r="A175" s="93" t="s">
        <v>98</v>
      </c>
      <c r="B175" s="94">
        <v>53</v>
      </c>
      <c r="C175" s="94">
        <v>45</v>
      </c>
      <c r="D175" s="94">
        <v>38</v>
      </c>
      <c r="E175" s="94">
        <v>98</v>
      </c>
      <c r="F175" s="73">
        <f t="shared" si="9"/>
        <v>234</v>
      </c>
    </row>
    <row r="176" spans="1:7" ht="18" x14ac:dyDescent="0.25">
      <c r="A176" s="93" t="s">
        <v>99</v>
      </c>
      <c r="B176" s="94">
        <v>0</v>
      </c>
      <c r="C176" s="94">
        <v>0</v>
      </c>
      <c r="D176" s="94">
        <v>2</v>
      </c>
      <c r="E176" s="94">
        <v>3</v>
      </c>
      <c r="F176" s="73">
        <f t="shared" si="9"/>
        <v>5</v>
      </c>
    </row>
    <row r="177" spans="1:6" ht="18" x14ac:dyDescent="0.25">
      <c r="A177" s="93" t="s">
        <v>100</v>
      </c>
      <c r="B177" s="94">
        <v>3</v>
      </c>
      <c r="C177" s="94">
        <v>3</v>
      </c>
      <c r="D177" s="94">
        <v>4</v>
      </c>
      <c r="E177" s="94">
        <v>4</v>
      </c>
      <c r="F177" s="73">
        <f t="shared" si="9"/>
        <v>14</v>
      </c>
    </row>
    <row r="178" spans="1:6" ht="18" x14ac:dyDescent="0.25">
      <c r="A178" s="93" t="s">
        <v>101</v>
      </c>
      <c r="B178" s="94">
        <v>0</v>
      </c>
      <c r="C178" s="94">
        <v>0</v>
      </c>
      <c r="D178" s="94">
        <v>0</v>
      </c>
      <c r="E178" s="94">
        <v>0</v>
      </c>
      <c r="F178" s="73">
        <f t="shared" si="9"/>
        <v>0</v>
      </c>
    </row>
    <row r="179" spans="1:6" ht="18" x14ac:dyDescent="0.25">
      <c r="A179" s="93" t="s">
        <v>102</v>
      </c>
      <c r="B179" s="94">
        <v>0</v>
      </c>
      <c r="C179" s="94">
        <v>1</v>
      </c>
      <c r="D179" s="94">
        <v>1</v>
      </c>
      <c r="E179" s="94">
        <v>1</v>
      </c>
      <c r="F179" s="73">
        <f t="shared" si="9"/>
        <v>3</v>
      </c>
    </row>
    <row r="180" spans="1:6" ht="18" x14ac:dyDescent="0.25">
      <c r="A180" s="93" t="s">
        <v>185</v>
      </c>
      <c r="B180" s="94">
        <v>0</v>
      </c>
      <c r="C180" s="94">
        <v>0</v>
      </c>
      <c r="D180" s="94">
        <v>0</v>
      </c>
      <c r="E180" s="94">
        <v>0</v>
      </c>
      <c r="F180" s="73">
        <f t="shared" si="9"/>
        <v>0</v>
      </c>
    </row>
    <row r="181" spans="1:6" ht="18" x14ac:dyDescent="0.25">
      <c r="A181" s="78" t="s">
        <v>145</v>
      </c>
      <c r="B181" s="79"/>
      <c r="C181" s="79"/>
      <c r="D181" s="79"/>
      <c r="E181" s="79"/>
      <c r="F181" s="66"/>
    </row>
    <row r="182" spans="1:6" ht="18" x14ac:dyDescent="0.25">
      <c r="A182" s="93" t="s">
        <v>190</v>
      </c>
      <c r="B182" s="95"/>
      <c r="C182" s="95"/>
      <c r="D182" s="95"/>
      <c r="E182" s="95"/>
      <c r="F182" s="65">
        <f>SUM(B182:E182)</f>
        <v>0</v>
      </c>
    </row>
    <row r="183" spans="1:6" ht="18" customHeight="1" x14ac:dyDescent="0.2">
      <c r="A183" s="145"/>
      <c r="B183" s="146"/>
      <c r="C183" s="146"/>
      <c r="D183" s="146"/>
      <c r="E183" s="146"/>
      <c r="F183" s="147"/>
    </row>
    <row r="184" spans="1:6" ht="18" customHeight="1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3">
        <v>122</v>
      </c>
      <c r="C185" s="83">
        <v>98</v>
      </c>
      <c r="D185" s="83">
        <v>44</v>
      </c>
      <c r="E185" s="83">
        <v>72</v>
      </c>
      <c r="F185" s="65">
        <f t="shared" si="10"/>
        <v>336</v>
      </c>
    </row>
    <row r="186" spans="1:6" ht="18" x14ac:dyDescent="0.25">
      <c r="A186" s="77" t="s">
        <v>172</v>
      </c>
      <c r="B186" s="84">
        <v>3</v>
      </c>
      <c r="C186" s="84">
        <v>12</v>
      </c>
      <c r="D186" s="84">
        <v>6</v>
      </c>
      <c r="E186" s="84">
        <v>10</v>
      </c>
      <c r="F186" s="65">
        <f t="shared" si="10"/>
        <v>31</v>
      </c>
    </row>
    <row r="187" spans="1:6" ht="18" x14ac:dyDescent="0.25">
      <c r="A187" s="78" t="s">
        <v>9</v>
      </c>
      <c r="B187" s="83">
        <v>0</v>
      </c>
      <c r="C187" s="83">
        <v>0</v>
      </c>
      <c r="D187" s="83">
        <v>0</v>
      </c>
      <c r="E187" s="83">
        <v>0</v>
      </c>
      <c r="F187" s="65">
        <f t="shared" si="10"/>
        <v>0</v>
      </c>
    </row>
    <row r="188" spans="1:6" ht="18" x14ac:dyDescent="0.25">
      <c r="A188" s="77" t="s">
        <v>174</v>
      </c>
      <c r="B188" s="84">
        <v>60</v>
      </c>
      <c r="C188" s="84">
        <v>139</v>
      </c>
      <c r="D188" s="84">
        <v>41</v>
      </c>
      <c r="E188" s="84">
        <v>85</v>
      </c>
      <c r="F188" s="65">
        <f t="shared" si="10"/>
        <v>325</v>
      </c>
    </row>
    <row r="189" spans="1:6" ht="18" x14ac:dyDescent="0.25">
      <c r="A189" s="78" t="s">
        <v>175</v>
      </c>
      <c r="B189" s="83">
        <v>8</v>
      </c>
      <c r="C189" s="83">
        <v>3</v>
      </c>
      <c r="D189" s="83">
        <v>4</v>
      </c>
      <c r="E189" s="83">
        <v>12</v>
      </c>
      <c r="F189" s="65">
        <f t="shared" si="10"/>
        <v>27</v>
      </c>
    </row>
    <row r="190" spans="1:6" ht="18" customHeight="1" x14ac:dyDescent="0.25">
      <c r="A190" s="96" t="s">
        <v>187</v>
      </c>
      <c r="B190" s="84">
        <v>0</v>
      </c>
      <c r="C190" s="84">
        <v>0</v>
      </c>
      <c r="D190" s="84">
        <v>1</v>
      </c>
      <c r="E190" s="84">
        <v>0</v>
      </c>
      <c r="F190" s="65">
        <f t="shared" si="10"/>
        <v>1</v>
      </c>
    </row>
    <row r="191" spans="1:6" ht="18" customHeight="1" x14ac:dyDescent="0.25">
      <c r="A191" s="76" t="s">
        <v>188</v>
      </c>
      <c r="B191" s="83">
        <v>19</v>
      </c>
      <c r="C191" s="83">
        <v>26</v>
      </c>
      <c r="D191" s="83">
        <v>19</v>
      </c>
      <c r="E191" s="83">
        <v>102</v>
      </c>
      <c r="F191" s="65">
        <f t="shared" si="10"/>
        <v>166</v>
      </c>
    </row>
    <row r="192" spans="1:6" ht="18" x14ac:dyDescent="0.25">
      <c r="A192" s="75" t="s">
        <v>22</v>
      </c>
      <c r="B192" s="84">
        <v>61</v>
      </c>
      <c r="C192" s="84">
        <v>141</v>
      </c>
      <c r="D192" s="84">
        <v>56</v>
      </c>
      <c r="E192" s="84">
        <v>165</v>
      </c>
      <c r="F192" s="65">
        <f t="shared" si="10"/>
        <v>423</v>
      </c>
    </row>
    <row r="193" spans="1:6" ht="18" x14ac:dyDescent="0.25">
      <c r="A193" s="76" t="s">
        <v>23</v>
      </c>
      <c r="B193" s="83">
        <v>68</v>
      </c>
      <c r="C193" s="83">
        <v>45</v>
      </c>
      <c r="D193" s="83">
        <v>26</v>
      </c>
      <c r="E193" s="83">
        <v>47</v>
      </c>
      <c r="F193" s="65">
        <f t="shared" si="10"/>
        <v>186</v>
      </c>
    </row>
    <row r="194" spans="1:6" ht="18" x14ac:dyDescent="0.25">
      <c r="A194" s="80" t="s">
        <v>189</v>
      </c>
      <c r="B194" s="67">
        <v>341</v>
      </c>
      <c r="C194" s="67">
        <v>464</v>
      </c>
      <c r="D194" s="67">
        <v>197</v>
      </c>
      <c r="E194" s="67">
        <v>493</v>
      </c>
      <c r="F194" s="67">
        <f>SUM(F185:F193)</f>
        <v>1495</v>
      </c>
    </row>
    <row r="195" spans="1:6" x14ac:dyDescent="0.2">
      <c r="A195" s="148"/>
      <c r="B195" s="149"/>
      <c r="C195" s="149"/>
      <c r="D195" s="149"/>
      <c r="E195" s="149"/>
      <c r="F195" s="150"/>
    </row>
    <row r="196" spans="1:6" x14ac:dyDescent="0.2">
      <c r="A196" s="151" t="s">
        <v>182</v>
      </c>
      <c r="B196" s="152"/>
      <c r="C196" s="152"/>
      <c r="D196" s="152"/>
      <c r="E196" s="152"/>
      <c r="F196" s="153"/>
    </row>
    <row r="197" spans="1:6" ht="18" x14ac:dyDescent="0.25">
      <c r="A197" s="97" t="s">
        <v>176</v>
      </c>
      <c r="B197" s="117">
        <v>9</v>
      </c>
      <c r="C197" s="117">
        <v>3</v>
      </c>
      <c r="D197" s="117">
        <v>5</v>
      </c>
      <c r="E197" s="117">
        <v>13</v>
      </c>
      <c r="F197" s="98">
        <f t="shared" ref="F197:F203" si="11">SUM(B197:E197)</f>
        <v>30</v>
      </c>
    </row>
    <row r="198" spans="1:6" ht="18" x14ac:dyDescent="0.25">
      <c r="A198" s="99" t="s">
        <v>177</v>
      </c>
      <c r="B198" s="117">
        <v>8</v>
      </c>
      <c r="C198" s="117">
        <v>3</v>
      </c>
      <c r="D198" s="117">
        <v>4</v>
      </c>
      <c r="E198" s="117">
        <v>10</v>
      </c>
      <c r="F198" s="98">
        <f t="shared" si="11"/>
        <v>25</v>
      </c>
    </row>
    <row r="199" spans="1:6" ht="18" x14ac:dyDescent="0.25">
      <c r="A199" s="93" t="s">
        <v>178</v>
      </c>
      <c r="B199" s="117">
        <v>2</v>
      </c>
      <c r="C199" s="117">
        <v>1</v>
      </c>
      <c r="D199" s="117">
        <v>0</v>
      </c>
      <c r="E199" s="117">
        <v>4</v>
      </c>
      <c r="F199" s="98">
        <f t="shared" si="11"/>
        <v>7</v>
      </c>
    </row>
    <row r="200" spans="1:6" ht="18" x14ac:dyDescent="0.25">
      <c r="A200" s="100" t="s">
        <v>179</v>
      </c>
      <c r="B200" s="118">
        <v>3</v>
      </c>
      <c r="C200" s="118">
        <v>1</v>
      </c>
      <c r="D200" s="118">
        <v>2</v>
      </c>
      <c r="E200" s="118">
        <v>4</v>
      </c>
      <c r="F200" s="98">
        <f t="shared" si="11"/>
        <v>10</v>
      </c>
    </row>
    <row r="201" spans="1:6" ht="18.75" customHeight="1" x14ac:dyDescent="0.25">
      <c r="A201" s="95" t="s">
        <v>180</v>
      </c>
      <c r="B201" s="118">
        <v>3</v>
      </c>
      <c r="C201" s="118">
        <v>0</v>
      </c>
      <c r="D201" s="118">
        <v>0</v>
      </c>
      <c r="E201" s="118">
        <v>0</v>
      </c>
      <c r="F201" s="98">
        <f t="shared" si="11"/>
        <v>3</v>
      </c>
    </row>
    <row r="202" spans="1:6" ht="18" x14ac:dyDescent="0.25">
      <c r="A202" s="101" t="s">
        <v>186</v>
      </c>
      <c r="B202" s="118">
        <v>0</v>
      </c>
      <c r="C202" s="118">
        <v>1</v>
      </c>
      <c r="D202" s="118">
        <v>2</v>
      </c>
      <c r="E202" s="118">
        <v>2</v>
      </c>
      <c r="F202" s="98">
        <f t="shared" si="11"/>
        <v>5</v>
      </c>
    </row>
    <row r="203" spans="1:6" ht="18" x14ac:dyDescent="0.25">
      <c r="A203" s="95" t="s">
        <v>181</v>
      </c>
      <c r="B203" s="118">
        <v>0</v>
      </c>
      <c r="C203" s="118">
        <v>0</v>
      </c>
      <c r="D203" s="118">
        <v>0</v>
      </c>
      <c r="E203" s="118">
        <v>0</v>
      </c>
      <c r="F203" s="98">
        <f t="shared" si="11"/>
        <v>0</v>
      </c>
    </row>
    <row r="204" spans="1:6" ht="18.75" thickBot="1" x14ac:dyDescent="0.25">
      <c r="A204" s="81" t="s">
        <v>183</v>
      </c>
      <c r="B204" s="82"/>
      <c r="C204" s="82"/>
      <c r="D204" s="82"/>
      <c r="E204" s="82"/>
      <c r="F204" s="71"/>
    </row>
    <row r="205" spans="1:6" ht="13.5" thickTop="1" x14ac:dyDescent="0.2">
      <c r="A205" s="144"/>
      <c r="B205" s="144"/>
      <c r="C205" s="144"/>
      <c r="D205" s="144"/>
      <c r="E205" s="144"/>
      <c r="F205" s="144"/>
    </row>
    <row r="206" spans="1:6" x14ac:dyDescent="0.2">
      <c r="A206" s="142" t="s">
        <v>57</v>
      </c>
      <c r="B206" s="142"/>
      <c r="C206" s="142"/>
      <c r="D206" s="142"/>
      <c r="E206" s="142"/>
      <c r="F206" s="142"/>
    </row>
    <row r="207" spans="1:6" ht="18" x14ac:dyDescent="0.25">
      <c r="A207" s="25" t="s">
        <v>58</v>
      </c>
      <c r="B207" s="14">
        <v>1</v>
      </c>
      <c r="C207" s="14">
        <v>0</v>
      </c>
      <c r="D207" s="14">
        <v>4</v>
      </c>
      <c r="E207" s="14">
        <v>2</v>
      </c>
      <c r="F207" s="10">
        <f>SUM(B207:E207)</f>
        <v>7</v>
      </c>
    </row>
    <row r="208" spans="1:6" ht="18" customHeight="1" x14ac:dyDescent="0.25">
      <c r="A208" s="26" t="s">
        <v>59</v>
      </c>
      <c r="B208" s="15">
        <v>0</v>
      </c>
      <c r="C208" s="15">
        <v>0</v>
      </c>
      <c r="D208" s="15">
        <v>0</v>
      </c>
      <c r="E208" s="15">
        <v>4</v>
      </c>
      <c r="F208" s="10">
        <f>SUM(B208:E208)</f>
        <v>4</v>
      </c>
    </row>
    <row r="209" spans="1:7" ht="18" x14ac:dyDescent="0.25">
      <c r="A209" s="25" t="s">
        <v>170</v>
      </c>
      <c r="B209" s="14">
        <v>2</v>
      </c>
      <c r="C209" s="14">
        <v>2</v>
      </c>
      <c r="D209" s="14">
        <v>0</v>
      </c>
      <c r="E209" s="14">
        <v>4</v>
      </c>
      <c r="F209" s="10">
        <f>SUM(B209:E209)</f>
        <v>8</v>
      </c>
    </row>
    <row r="210" spans="1:7" ht="18" x14ac:dyDescent="0.25">
      <c r="A210" s="87" t="s">
        <v>60</v>
      </c>
      <c r="B210" s="15">
        <v>2</v>
      </c>
      <c r="C210" s="15">
        <v>8</v>
      </c>
      <c r="D210" s="15">
        <v>1</v>
      </c>
      <c r="E210" s="15">
        <v>3</v>
      </c>
      <c r="F210" s="10">
        <f>SUM(B210:E210)</f>
        <v>14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30</v>
      </c>
      <c r="C212" s="34">
        <v>19</v>
      </c>
      <c r="D212" s="129">
        <v>22</v>
      </c>
      <c r="E212" s="34">
        <v>29</v>
      </c>
      <c r="F212" s="68">
        <f>SUM(B212:E212)</f>
        <v>100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9" t="s">
        <v>62</v>
      </c>
      <c r="B214" s="15">
        <v>25</v>
      </c>
      <c r="C214" s="15">
        <v>18</v>
      </c>
      <c r="D214" s="15">
        <v>18</v>
      </c>
      <c r="E214" s="15">
        <v>22</v>
      </c>
      <c r="F214" s="2">
        <f>SUM(B214:E214)</f>
        <v>83</v>
      </c>
    </row>
    <row r="215" spans="1:7" ht="18" x14ac:dyDescent="0.25">
      <c r="A215" s="89" t="s">
        <v>63</v>
      </c>
      <c r="B215" s="14">
        <v>5</v>
      </c>
      <c r="C215" s="14">
        <v>1</v>
      </c>
      <c r="D215" s="14">
        <v>4</v>
      </c>
      <c r="E215" s="14">
        <v>7</v>
      </c>
      <c r="F215" s="10">
        <f>SUM(B215:E215)</f>
        <v>17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25</v>
      </c>
      <c r="C217" s="14">
        <v>20</v>
      </c>
      <c r="D217" s="14">
        <v>16</v>
      </c>
      <c r="E217" s="14">
        <v>26</v>
      </c>
      <c r="F217" s="10">
        <f>SUM(B217:E217)</f>
        <v>87</v>
      </c>
    </row>
    <row r="218" spans="1:7" ht="18" x14ac:dyDescent="0.25">
      <c r="A218" s="26" t="s">
        <v>64</v>
      </c>
      <c r="B218" s="46">
        <v>33</v>
      </c>
      <c r="C218" s="15">
        <v>23</v>
      </c>
      <c r="D218" s="46">
        <v>9</v>
      </c>
      <c r="E218" s="15">
        <v>15</v>
      </c>
      <c r="F218" s="10">
        <f>SUM(B218:E218)</f>
        <v>80</v>
      </c>
      <c r="G218" s="45"/>
    </row>
    <row r="219" spans="1:7" ht="18" x14ac:dyDescent="0.25">
      <c r="A219" s="25" t="s">
        <v>65</v>
      </c>
      <c r="B219" s="14">
        <v>4</v>
      </c>
      <c r="C219" s="14">
        <v>6</v>
      </c>
      <c r="D219" s="14">
        <v>1</v>
      </c>
      <c r="E219" s="14">
        <v>2</v>
      </c>
      <c r="F219" s="10">
        <f>SUM(B219:E219)</f>
        <v>13</v>
      </c>
    </row>
    <row r="220" spans="1:7" ht="18" x14ac:dyDescent="0.25">
      <c r="A220" s="26" t="s">
        <v>66</v>
      </c>
      <c r="B220" s="15">
        <v>31</v>
      </c>
      <c r="C220" s="15">
        <v>23</v>
      </c>
      <c r="D220" s="15">
        <v>8</v>
      </c>
      <c r="E220" s="15">
        <v>20</v>
      </c>
      <c r="F220" s="10">
        <f>SUM(B220:E220)</f>
        <v>82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2</v>
      </c>
      <c r="C222" s="15">
        <v>2</v>
      </c>
      <c r="D222" s="46">
        <v>1</v>
      </c>
      <c r="E222" s="15">
        <v>1</v>
      </c>
      <c r="F222" s="2">
        <f>SUM(B222:E222)</f>
        <v>6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7" t="s">
        <v>68</v>
      </c>
      <c r="B224" s="46">
        <v>38</v>
      </c>
      <c r="C224" s="15">
        <v>26</v>
      </c>
      <c r="D224" s="15">
        <v>20</v>
      </c>
      <c r="E224" s="15">
        <v>17</v>
      </c>
      <c r="F224" s="2">
        <f>SUM(B224:E224)</f>
        <v>101</v>
      </c>
    </row>
    <row r="225" spans="1:6" ht="23.25" customHeight="1" x14ac:dyDescent="0.25">
      <c r="A225" s="87" t="s">
        <v>69</v>
      </c>
      <c r="B225" s="14">
        <v>10</v>
      </c>
      <c r="C225" s="14">
        <v>8</v>
      </c>
      <c r="D225" s="14">
        <v>8</v>
      </c>
      <c r="E225" s="14">
        <v>6</v>
      </c>
      <c r="F225" s="2">
        <f>SUM(B225:E225)</f>
        <v>32</v>
      </c>
    </row>
    <row r="226" spans="1:6" ht="18" customHeight="1" x14ac:dyDescent="0.25">
      <c r="A226" s="87" t="s">
        <v>70</v>
      </c>
      <c r="B226" s="15">
        <v>22</v>
      </c>
      <c r="C226" s="15">
        <v>10</v>
      </c>
      <c r="D226" s="15">
        <v>6</v>
      </c>
      <c r="E226" s="15">
        <v>6</v>
      </c>
      <c r="F226" s="2">
        <f>SUM(B226:E226)</f>
        <v>44</v>
      </c>
    </row>
    <row r="227" spans="1:6" ht="18" customHeight="1" x14ac:dyDescent="0.25">
      <c r="A227" s="87" t="s">
        <v>71</v>
      </c>
      <c r="B227" s="14">
        <v>2</v>
      </c>
      <c r="C227" s="14">
        <v>2</v>
      </c>
      <c r="D227" s="14">
        <v>2</v>
      </c>
      <c r="E227" s="14">
        <v>2</v>
      </c>
      <c r="F227" s="2">
        <f>SUM(B227:E227)</f>
        <v>8</v>
      </c>
    </row>
    <row r="228" spans="1:6" ht="20.25" customHeight="1" x14ac:dyDescent="0.25">
      <c r="A228" s="87" t="s">
        <v>72</v>
      </c>
      <c r="B228" s="46">
        <v>4</v>
      </c>
      <c r="C228" s="15">
        <v>6</v>
      </c>
      <c r="D228" s="46">
        <v>4</v>
      </c>
      <c r="E228" s="15">
        <v>3</v>
      </c>
      <c r="F228" s="2">
        <f>SUM(B228:E228)</f>
        <v>17</v>
      </c>
    </row>
    <row r="229" spans="1:6" ht="15.75" customHeight="1" x14ac:dyDescent="0.25">
      <c r="A229" s="25"/>
      <c r="B229" s="16"/>
      <c r="C229" s="16"/>
      <c r="D229" s="16"/>
      <c r="E229" s="16"/>
      <c r="F229" s="11"/>
    </row>
    <row r="230" spans="1:6" ht="16.5" customHeight="1" x14ac:dyDescent="0.2">
      <c r="A230" s="139" t="s">
        <v>73</v>
      </c>
      <c r="B230" s="139"/>
      <c r="C230" s="139"/>
      <c r="D230" s="139"/>
      <c r="E230" s="139"/>
      <c r="F230" s="139"/>
    </row>
    <row r="231" spans="1:6" ht="18" x14ac:dyDescent="0.2">
      <c r="A231" s="136" t="s">
        <v>184</v>
      </c>
      <c r="B231" s="136"/>
      <c r="C231" s="136"/>
      <c r="D231" s="136"/>
      <c r="E231" s="136"/>
      <c r="F231" s="16"/>
    </row>
    <row r="232" spans="1:6" ht="18" x14ac:dyDescent="0.25">
      <c r="A232" s="137" t="s">
        <v>166</v>
      </c>
      <c r="B232" s="137"/>
      <c r="C232" s="137"/>
      <c r="D232" s="137"/>
      <c r="E232" s="137"/>
      <c r="F232" s="2"/>
    </row>
    <row r="233" spans="1:6" ht="20.25" customHeight="1" x14ac:dyDescent="0.25">
      <c r="A233" s="136" t="s">
        <v>167</v>
      </c>
      <c r="B233" s="136"/>
      <c r="C233" s="136"/>
      <c r="D233" s="136"/>
      <c r="E233" s="136"/>
      <c r="F233" s="10"/>
    </row>
    <row r="234" spans="1:6" ht="19.5" customHeight="1" x14ac:dyDescent="0.25">
      <c r="A234" s="27"/>
      <c r="B234" s="17"/>
      <c r="C234" s="17"/>
      <c r="D234" s="17"/>
      <c r="E234" s="17"/>
      <c r="F234" s="9"/>
    </row>
    <row r="235" spans="1:6" ht="19.5" customHeight="1" x14ac:dyDescent="0.2">
      <c r="A235" s="139" t="s">
        <v>74</v>
      </c>
      <c r="B235" s="139"/>
      <c r="C235" s="139"/>
      <c r="D235" s="139"/>
      <c r="E235" s="139"/>
      <c r="F235" s="139"/>
    </row>
    <row r="236" spans="1:6" ht="24" customHeight="1" x14ac:dyDescent="0.2">
      <c r="A236" s="137" t="s">
        <v>168</v>
      </c>
      <c r="B236" s="137"/>
      <c r="C236" s="137"/>
      <c r="D236" s="137"/>
      <c r="E236" s="137"/>
      <c r="F236" s="17"/>
    </row>
    <row r="237" spans="1:6" ht="19.5" customHeight="1" x14ac:dyDescent="0.25">
      <c r="A237" s="136" t="s">
        <v>166</v>
      </c>
      <c r="B237" s="136"/>
      <c r="C237" s="136"/>
      <c r="D237" s="136"/>
      <c r="E237" s="136"/>
      <c r="F237" s="10"/>
    </row>
    <row r="238" spans="1:6" ht="18" x14ac:dyDescent="0.25">
      <c r="A238" s="137" t="s">
        <v>167</v>
      </c>
      <c r="B238" s="137"/>
      <c r="C238" s="137"/>
      <c r="D238" s="137"/>
      <c r="E238" s="137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39" t="s">
        <v>75</v>
      </c>
      <c r="B240" s="139"/>
      <c r="C240" s="139"/>
      <c r="D240" s="139"/>
      <c r="E240" s="139"/>
      <c r="F240" s="139"/>
    </row>
    <row r="241" spans="1:6" ht="18" customHeight="1" x14ac:dyDescent="0.25">
      <c r="A241" s="109" t="s">
        <v>168</v>
      </c>
      <c r="B241" s="109"/>
      <c r="C241" s="109"/>
      <c r="D241" s="109"/>
      <c r="E241" s="109"/>
      <c r="F241" s="12"/>
    </row>
    <row r="242" spans="1:6" ht="18" x14ac:dyDescent="0.25">
      <c r="A242" s="54" t="s">
        <v>166</v>
      </c>
      <c r="B242" s="54"/>
      <c r="C242" s="54"/>
      <c r="D242" s="54"/>
      <c r="E242" s="54"/>
      <c r="F242" s="2"/>
    </row>
    <row r="243" spans="1:6" ht="18" x14ac:dyDescent="0.25">
      <c r="A243" s="110" t="s">
        <v>167</v>
      </c>
      <c r="B243" s="110"/>
      <c r="C243" s="110"/>
      <c r="D243" s="110"/>
      <c r="E243" s="110"/>
      <c r="F243" s="10"/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2" t="s">
        <v>76</v>
      </c>
      <c r="B245" s="55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4695</v>
      </c>
      <c r="C245" s="55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4606</v>
      </c>
      <c r="D245" s="55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2182</v>
      </c>
      <c r="E245" s="55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4719</v>
      </c>
      <c r="F245" s="35">
        <f>SUM(B245:E245)</f>
        <v>16202</v>
      </c>
    </row>
    <row r="246" spans="1:6" ht="18.75" customHeight="1" x14ac:dyDescent="0.2">
      <c r="A246" s="103" t="s">
        <v>192</v>
      </c>
      <c r="B246" s="68">
        <f t="shared" ref="B246:E246" si="12">(B194+B245)</f>
        <v>5036</v>
      </c>
      <c r="C246" s="68">
        <f t="shared" si="12"/>
        <v>5070</v>
      </c>
      <c r="D246" s="68">
        <f t="shared" si="12"/>
        <v>2379</v>
      </c>
      <c r="E246" s="68">
        <f t="shared" si="12"/>
        <v>5212</v>
      </c>
      <c r="F246" s="68">
        <f>SUM(B246:E246)</f>
        <v>17697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0</v>
      </c>
      <c r="D248" s="14">
        <v>0</v>
      </c>
      <c r="E248" s="14">
        <v>0</v>
      </c>
      <c r="F248" s="10">
        <f>SUM(B248:E248)</f>
        <v>0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39" t="s">
        <v>193</v>
      </c>
      <c r="B250" s="139"/>
      <c r="C250" s="139"/>
      <c r="D250" s="139"/>
      <c r="E250" s="139"/>
      <c r="F250" s="139"/>
    </row>
    <row r="251" spans="1:6" x14ac:dyDescent="0.2">
      <c r="A251" s="135" t="s">
        <v>194</v>
      </c>
      <c r="B251" s="135"/>
      <c r="C251" s="135"/>
      <c r="D251" s="135"/>
      <c r="E251" s="135"/>
      <c r="F251" s="135"/>
    </row>
    <row r="252" spans="1:6" x14ac:dyDescent="0.2">
      <c r="A252" s="104" t="s">
        <v>195</v>
      </c>
      <c r="B252" s="122">
        <v>264</v>
      </c>
      <c r="C252" s="122">
        <v>262</v>
      </c>
      <c r="D252" s="130">
        <v>121</v>
      </c>
      <c r="E252" s="122">
        <v>246</v>
      </c>
      <c r="F252" s="105">
        <f>SUM(B252:E252)</f>
        <v>893</v>
      </c>
    </row>
    <row r="253" spans="1:6" x14ac:dyDescent="0.2">
      <c r="A253" s="104" t="s">
        <v>196</v>
      </c>
      <c r="B253" s="122">
        <v>15</v>
      </c>
      <c r="C253" s="122">
        <v>26</v>
      </c>
      <c r="D253" s="130">
        <v>1</v>
      </c>
      <c r="E253" s="122">
        <v>12</v>
      </c>
      <c r="F253" s="105">
        <f>SUM(B253:E253)</f>
        <v>54</v>
      </c>
    </row>
    <row r="254" spans="1:6" x14ac:dyDescent="0.2">
      <c r="A254" s="135" t="s">
        <v>197</v>
      </c>
      <c r="B254" s="135"/>
      <c r="C254" s="135"/>
      <c r="D254" s="135"/>
      <c r="E254" s="135"/>
      <c r="F254" s="135"/>
    </row>
    <row r="255" spans="1:6" x14ac:dyDescent="0.2">
      <c r="A255" s="104" t="s">
        <v>195</v>
      </c>
      <c r="B255" s="122">
        <v>82</v>
      </c>
      <c r="C255" s="122">
        <v>101</v>
      </c>
      <c r="D255" s="130">
        <v>63</v>
      </c>
      <c r="E255" s="122">
        <v>91</v>
      </c>
      <c r="F255" s="106">
        <f>SUM(B255:E255)</f>
        <v>337</v>
      </c>
    </row>
    <row r="256" spans="1:6" x14ac:dyDescent="0.2">
      <c r="A256" s="104" t="s">
        <v>196</v>
      </c>
      <c r="B256" s="122">
        <v>0</v>
      </c>
      <c r="C256" s="122">
        <v>0</v>
      </c>
      <c r="D256" s="130">
        <v>0</v>
      </c>
      <c r="E256" s="122">
        <v>1</v>
      </c>
      <c r="F256" s="106">
        <f>SUM(B256:E256)</f>
        <v>1</v>
      </c>
    </row>
    <row r="257" spans="1:6" ht="12.75" customHeight="1" x14ac:dyDescent="0.2">
      <c r="A257" s="138" t="s">
        <v>198</v>
      </c>
      <c r="B257" s="138"/>
      <c r="C257" s="138"/>
      <c r="D257" s="138"/>
      <c r="E257" s="138"/>
      <c r="F257" s="138"/>
    </row>
    <row r="258" spans="1:6" x14ac:dyDescent="0.2">
      <c r="A258" s="104" t="s">
        <v>195</v>
      </c>
      <c r="B258" s="131">
        <v>3433003.8900000006</v>
      </c>
      <c r="C258" s="107">
        <v>2456803.5099999998</v>
      </c>
      <c r="D258" s="132">
        <v>1104995.01</v>
      </c>
      <c r="E258" s="107">
        <v>2870987.9613999999</v>
      </c>
      <c r="F258" s="108">
        <f>SUM(B258:E258)</f>
        <v>9865790.3714000005</v>
      </c>
    </row>
    <row r="259" spans="1:6" x14ac:dyDescent="0.2">
      <c r="A259" s="104" t="s">
        <v>196</v>
      </c>
      <c r="B259" s="131">
        <v>0</v>
      </c>
      <c r="C259" s="107">
        <v>0</v>
      </c>
      <c r="D259" s="132">
        <v>0</v>
      </c>
      <c r="E259" s="107">
        <v>125000</v>
      </c>
      <c r="F259" s="108">
        <f>SUM(B259:E259)</f>
        <v>125000</v>
      </c>
    </row>
    <row r="260" spans="1:6" x14ac:dyDescent="0.2">
      <c r="A260" s="135"/>
      <c r="B260" s="135"/>
      <c r="C260" s="135"/>
      <c r="D260" s="135"/>
      <c r="E260" s="135"/>
      <c r="F260" s="135"/>
    </row>
    <row r="261" spans="1:6" x14ac:dyDescent="0.2">
      <c r="A261" s="37"/>
      <c r="B261" s="38"/>
      <c r="C261" s="38"/>
      <c r="D261" s="38"/>
      <c r="E261" s="38"/>
      <c r="F261" s="38"/>
    </row>
  </sheetData>
  <mergeCells count="32">
    <mergeCell ref="A144:F144"/>
    <mergeCell ref="A71:F71"/>
    <mergeCell ref="A76:F76"/>
    <mergeCell ref="A96:F96"/>
    <mergeCell ref="A101:F101"/>
    <mergeCell ref="A25:F25"/>
    <mergeCell ref="A7:F7"/>
    <mergeCell ref="A43:F43"/>
    <mergeCell ref="A34:F34"/>
    <mergeCell ref="A135:F135"/>
    <mergeCell ref="A150:F150"/>
    <mergeCell ref="A157:F157"/>
    <mergeCell ref="A172:F172"/>
    <mergeCell ref="A206:F206"/>
    <mergeCell ref="A230:F230"/>
    <mergeCell ref="A205:F205"/>
    <mergeCell ref="A183:F183"/>
    <mergeCell ref="A195:F195"/>
    <mergeCell ref="A196:F196"/>
    <mergeCell ref="A260:F260"/>
    <mergeCell ref="A251:F251"/>
    <mergeCell ref="A254:F254"/>
    <mergeCell ref="A231:E231"/>
    <mergeCell ref="A232:E232"/>
    <mergeCell ref="A233:E233"/>
    <mergeCell ref="A257:F257"/>
    <mergeCell ref="A250:F250"/>
    <mergeCell ref="A235:F235"/>
    <mergeCell ref="A240:F240"/>
    <mergeCell ref="A236:E236"/>
    <mergeCell ref="A237:E237"/>
    <mergeCell ref="A238:E238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"/>
  <sheetViews>
    <sheetView topLeftCell="A184" zoomScale="70" zoomScaleNormal="70" workbookViewId="0">
      <selection activeCell="G223" sqref="G223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13">
        <v>2019</v>
      </c>
      <c r="C5" s="113"/>
      <c r="D5" s="113"/>
      <c r="E5" s="113"/>
      <c r="F5" s="3"/>
    </row>
    <row r="6" spans="1:8" ht="15.75" x14ac:dyDescent="0.25">
      <c r="A6" s="6"/>
      <c r="B6" s="85">
        <v>43586</v>
      </c>
      <c r="C6" s="85">
        <v>43617</v>
      </c>
      <c r="D6" s="85">
        <v>43647</v>
      </c>
      <c r="E6" s="85">
        <v>43678</v>
      </c>
      <c r="F6" s="7" t="s">
        <v>1</v>
      </c>
    </row>
    <row r="7" spans="1:8" x14ac:dyDescent="0.2">
      <c r="A7" s="155" t="s">
        <v>2</v>
      </c>
      <c r="B7" s="155"/>
      <c r="C7" s="155"/>
      <c r="D7" s="155"/>
      <c r="E7" s="155"/>
      <c r="F7" s="155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7" t="s">
        <v>106</v>
      </c>
      <c r="B9" s="14">
        <v>227</v>
      </c>
      <c r="C9" s="14">
        <v>196</v>
      </c>
      <c r="D9" s="14">
        <v>146</v>
      </c>
      <c r="E9" s="14">
        <v>245</v>
      </c>
      <c r="F9" s="10">
        <f t="shared" ref="F9:F14" si="0">SUM(B9:E9)</f>
        <v>814</v>
      </c>
    </row>
    <row r="10" spans="1:8" ht="18" x14ac:dyDescent="0.25">
      <c r="A10" s="87" t="s">
        <v>3</v>
      </c>
      <c r="B10" s="15">
        <v>238</v>
      </c>
      <c r="C10" s="15">
        <v>223</v>
      </c>
      <c r="D10" s="15">
        <v>151</v>
      </c>
      <c r="E10" s="15">
        <v>259</v>
      </c>
      <c r="F10" s="10">
        <f t="shared" si="0"/>
        <v>871</v>
      </c>
    </row>
    <row r="11" spans="1:8" ht="18" x14ac:dyDescent="0.25">
      <c r="A11" s="25" t="s">
        <v>4</v>
      </c>
      <c r="B11" s="14">
        <v>288</v>
      </c>
      <c r="C11" s="14">
        <v>229</v>
      </c>
      <c r="D11" s="14">
        <v>177</v>
      </c>
      <c r="E11" s="14">
        <v>287</v>
      </c>
      <c r="F11" s="10">
        <f t="shared" si="0"/>
        <v>981</v>
      </c>
    </row>
    <row r="12" spans="1:8" ht="18" x14ac:dyDescent="0.25">
      <c r="A12" s="87" t="s">
        <v>5</v>
      </c>
      <c r="B12" s="15">
        <v>89</v>
      </c>
      <c r="C12" s="15">
        <v>46</v>
      </c>
      <c r="D12" s="15">
        <v>52</v>
      </c>
      <c r="E12" s="15">
        <v>87</v>
      </c>
      <c r="F12" s="10">
        <f t="shared" si="0"/>
        <v>274</v>
      </c>
    </row>
    <row r="13" spans="1:8" ht="18" x14ac:dyDescent="0.25">
      <c r="A13" s="87" t="s">
        <v>6</v>
      </c>
      <c r="B13" s="14">
        <v>287</v>
      </c>
      <c r="C13" s="14">
        <v>217</v>
      </c>
      <c r="D13" s="14">
        <v>190</v>
      </c>
      <c r="E13" s="14">
        <v>315</v>
      </c>
      <c r="F13" s="10">
        <f t="shared" si="0"/>
        <v>1009</v>
      </c>
    </row>
    <row r="14" spans="1:8" ht="18" x14ac:dyDescent="0.25">
      <c r="A14" s="26" t="s">
        <v>104</v>
      </c>
      <c r="B14" s="15">
        <v>21</v>
      </c>
      <c r="C14" s="15">
        <v>16</v>
      </c>
      <c r="D14" s="15">
        <v>18</v>
      </c>
      <c r="E14" s="15">
        <v>83</v>
      </c>
      <c r="F14" s="10">
        <f t="shared" si="0"/>
        <v>138</v>
      </c>
      <c r="H14" s="86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8" t="s">
        <v>105</v>
      </c>
      <c r="B16" s="46">
        <v>524</v>
      </c>
      <c r="C16" s="46">
        <v>458</v>
      </c>
      <c r="D16" s="46">
        <v>327</v>
      </c>
      <c r="E16" s="46">
        <v>593</v>
      </c>
      <c r="F16" s="70">
        <f t="shared" ref="F16:F23" si="1">SUM(B16:E16)</f>
        <v>1902</v>
      </c>
    </row>
    <row r="17" spans="1:6" ht="18" x14ac:dyDescent="0.2">
      <c r="A17" s="87" t="s">
        <v>96</v>
      </c>
      <c r="B17" s="14">
        <v>212</v>
      </c>
      <c r="C17" s="14">
        <v>186</v>
      </c>
      <c r="D17" s="14">
        <v>142</v>
      </c>
      <c r="E17" s="14">
        <v>230</v>
      </c>
      <c r="F17" s="70">
        <f t="shared" si="1"/>
        <v>770</v>
      </c>
    </row>
    <row r="18" spans="1:6" ht="18" x14ac:dyDescent="0.2">
      <c r="A18" s="87" t="s">
        <v>97</v>
      </c>
      <c r="B18" s="15">
        <v>177</v>
      </c>
      <c r="C18" s="15">
        <v>154</v>
      </c>
      <c r="D18" s="15">
        <v>130</v>
      </c>
      <c r="E18" s="15">
        <v>196</v>
      </c>
      <c r="F18" s="70">
        <f t="shared" si="1"/>
        <v>657</v>
      </c>
    </row>
    <row r="19" spans="1:6" ht="18" x14ac:dyDescent="0.2">
      <c r="A19" s="87" t="s">
        <v>169</v>
      </c>
      <c r="B19" s="14">
        <v>135</v>
      </c>
      <c r="C19" s="14">
        <v>118</v>
      </c>
      <c r="D19" s="14">
        <v>109</v>
      </c>
      <c r="E19" s="14">
        <v>167</v>
      </c>
      <c r="F19" s="70">
        <f t="shared" si="1"/>
        <v>529</v>
      </c>
    </row>
    <row r="20" spans="1:6" ht="18" x14ac:dyDescent="0.2">
      <c r="A20" s="26" t="s">
        <v>107</v>
      </c>
      <c r="B20" s="46">
        <v>191</v>
      </c>
      <c r="C20" s="46">
        <v>195</v>
      </c>
      <c r="D20" s="46">
        <v>141</v>
      </c>
      <c r="E20" s="46">
        <v>234</v>
      </c>
      <c r="F20" s="70">
        <f t="shared" si="1"/>
        <v>761</v>
      </c>
    </row>
    <row r="21" spans="1:6" ht="18" x14ac:dyDescent="0.2">
      <c r="A21" s="25" t="s">
        <v>7</v>
      </c>
      <c r="B21" s="14">
        <v>8</v>
      </c>
      <c r="C21" s="14">
        <v>5</v>
      </c>
      <c r="D21" s="14">
        <v>1</v>
      </c>
      <c r="E21" s="14">
        <v>3</v>
      </c>
      <c r="F21" s="70">
        <f t="shared" si="1"/>
        <v>17</v>
      </c>
    </row>
    <row r="22" spans="1:6" ht="18" x14ac:dyDescent="0.2">
      <c r="A22" s="26" t="s">
        <v>9</v>
      </c>
      <c r="B22" s="15">
        <v>28</v>
      </c>
      <c r="C22" s="15">
        <v>27</v>
      </c>
      <c r="D22" s="15">
        <v>13</v>
      </c>
      <c r="E22" s="15">
        <v>32</v>
      </c>
      <c r="F22" s="70">
        <f t="shared" si="1"/>
        <v>100</v>
      </c>
    </row>
    <row r="23" spans="1:6" ht="18" x14ac:dyDescent="0.2">
      <c r="A23" s="25" t="s">
        <v>8</v>
      </c>
      <c r="B23" s="14">
        <v>0</v>
      </c>
      <c r="C23" s="14">
        <v>2</v>
      </c>
      <c r="D23" s="14">
        <v>1</v>
      </c>
      <c r="E23" s="14">
        <v>2</v>
      </c>
      <c r="F23" s="70">
        <f t="shared" si="1"/>
        <v>5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54" t="s">
        <v>108</v>
      </c>
      <c r="B25" s="154"/>
      <c r="C25" s="154"/>
      <c r="D25" s="154"/>
      <c r="E25" s="154"/>
      <c r="F25" s="154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7" t="s">
        <v>199</v>
      </c>
      <c r="B27" s="20">
        <v>73</v>
      </c>
      <c r="C27" s="20">
        <v>58</v>
      </c>
      <c r="D27" s="20">
        <v>57</v>
      </c>
      <c r="E27" s="20">
        <v>90</v>
      </c>
      <c r="F27" s="10">
        <f t="shared" ref="F27:F32" si="2">SUM(B27:E27)</f>
        <v>278</v>
      </c>
    </row>
    <row r="28" spans="1:6" ht="18" x14ac:dyDescent="0.25">
      <c r="A28" s="26" t="s">
        <v>81</v>
      </c>
      <c r="B28" s="46">
        <v>78</v>
      </c>
      <c r="C28" s="46">
        <v>67</v>
      </c>
      <c r="D28" s="46">
        <v>65</v>
      </c>
      <c r="E28" s="46">
        <v>99</v>
      </c>
      <c r="F28" s="10">
        <f t="shared" si="2"/>
        <v>309</v>
      </c>
    </row>
    <row r="29" spans="1:6" ht="18" x14ac:dyDescent="0.25">
      <c r="A29" s="25" t="s">
        <v>83</v>
      </c>
      <c r="B29" s="14">
        <v>91</v>
      </c>
      <c r="C29" s="14">
        <v>84</v>
      </c>
      <c r="D29" s="14">
        <v>72</v>
      </c>
      <c r="E29" s="14">
        <v>95</v>
      </c>
      <c r="F29" s="10">
        <f t="shared" si="2"/>
        <v>342</v>
      </c>
    </row>
    <row r="30" spans="1:6" ht="18" x14ac:dyDescent="0.25">
      <c r="A30" s="26" t="s">
        <v>79</v>
      </c>
      <c r="B30" s="46">
        <v>69</v>
      </c>
      <c r="C30" s="46">
        <v>69</v>
      </c>
      <c r="D30" s="46">
        <v>49</v>
      </c>
      <c r="E30" s="46">
        <v>93</v>
      </c>
      <c r="F30" s="10">
        <f t="shared" si="2"/>
        <v>280</v>
      </c>
    </row>
    <row r="31" spans="1:6" ht="18" x14ac:dyDescent="0.25">
      <c r="A31" s="25" t="s">
        <v>80</v>
      </c>
      <c r="B31" s="14">
        <v>0</v>
      </c>
      <c r="C31" s="14">
        <v>6</v>
      </c>
      <c r="D31" s="14">
        <v>1</v>
      </c>
      <c r="E31" s="14">
        <v>3</v>
      </c>
      <c r="F31" s="10">
        <f t="shared" si="2"/>
        <v>10</v>
      </c>
    </row>
    <row r="32" spans="1:6" ht="18" x14ac:dyDescent="0.25">
      <c r="A32" s="26" t="s">
        <v>109</v>
      </c>
      <c r="B32" s="19">
        <v>19</v>
      </c>
      <c r="C32" s="19">
        <v>26</v>
      </c>
      <c r="D32" s="19">
        <v>30</v>
      </c>
      <c r="E32" s="19">
        <v>14</v>
      </c>
      <c r="F32" s="10">
        <f t="shared" si="2"/>
        <v>89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39" t="s">
        <v>121</v>
      </c>
      <c r="B34" s="139"/>
      <c r="C34" s="139"/>
      <c r="D34" s="139"/>
      <c r="E34" s="139"/>
      <c r="F34" s="139"/>
    </row>
    <row r="35" spans="1:6" ht="18" x14ac:dyDescent="0.25">
      <c r="A35" s="87" t="s">
        <v>24</v>
      </c>
      <c r="B35" s="14">
        <v>50</v>
      </c>
      <c r="C35" s="14">
        <v>62</v>
      </c>
      <c r="D35" s="14">
        <v>46</v>
      </c>
      <c r="E35" s="14">
        <v>34</v>
      </c>
      <c r="F35" s="10">
        <f t="shared" ref="F35:F41" si="3">SUM(B35:E35)</f>
        <v>192</v>
      </c>
    </row>
    <row r="36" spans="1:6" ht="18" x14ac:dyDescent="0.25">
      <c r="A36" s="87" t="s">
        <v>25</v>
      </c>
      <c r="B36" s="15">
        <v>23</v>
      </c>
      <c r="C36" s="15">
        <v>17</v>
      </c>
      <c r="D36" s="15">
        <v>13</v>
      </c>
      <c r="E36" s="15">
        <v>20</v>
      </c>
      <c r="F36" s="10">
        <f t="shared" si="3"/>
        <v>73</v>
      </c>
    </row>
    <row r="37" spans="1:6" ht="18" x14ac:dyDescent="0.25">
      <c r="A37" s="50" t="s">
        <v>163</v>
      </c>
      <c r="B37" s="14">
        <v>1</v>
      </c>
      <c r="C37" s="14">
        <v>3</v>
      </c>
      <c r="D37" s="14">
        <v>2</v>
      </c>
      <c r="E37" s="14">
        <v>2</v>
      </c>
      <c r="F37" s="10">
        <f t="shared" si="3"/>
        <v>8</v>
      </c>
    </row>
    <row r="38" spans="1:6" ht="18" x14ac:dyDescent="0.25">
      <c r="A38" s="49" t="s">
        <v>162</v>
      </c>
      <c r="B38" s="15">
        <v>8</v>
      </c>
      <c r="C38" s="15">
        <v>12</v>
      </c>
      <c r="D38" s="15">
        <v>7</v>
      </c>
      <c r="E38" s="15">
        <v>1</v>
      </c>
      <c r="F38" s="10">
        <f t="shared" si="3"/>
        <v>28</v>
      </c>
    </row>
    <row r="39" spans="1:6" ht="18" x14ac:dyDescent="0.25">
      <c r="A39" s="50" t="s">
        <v>164</v>
      </c>
      <c r="B39" s="14">
        <v>1</v>
      </c>
      <c r="C39" s="14">
        <v>3</v>
      </c>
      <c r="D39" s="14">
        <v>2</v>
      </c>
      <c r="E39" s="14">
        <v>8</v>
      </c>
      <c r="F39" s="10">
        <f t="shared" si="3"/>
        <v>14</v>
      </c>
    </row>
    <row r="40" spans="1:6" ht="18" x14ac:dyDescent="0.25">
      <c r="A40" s="49" t="s">
        <v>165</v>
      </c>
      <c r="B40" s="18">
        <v>0</v>
      </c>
      <c r="C40" s="18">
        <v>0</v>
      </c>
      <c r="D40" s="18">
        <v>1</v>
      </c>
      <c r="E40" s="18">
        <v>1</v>
      </c>
      <c r="F40" s="10">
        <f t="shared" si="3"/>
        <v>2</v>
      </c>
    </row>
    <row r="41" spans="1:6" ht="18" x14ac:dyDescent="0.25">
      <c r="A41" s="25" t="s">
        <v>26</v>
      </c>
      <c r="B41" s="20">
        <v>8</v>
      </c>
      <c r="C41" s="20">
        <v>13</v>
      </c>
      <c r="D41" s="20">
        <v>4</v>
      </c>
      <c r="E41" s="20">
        <v>12</v>
      </c>
      <c r="F41" s="10">
        <f t="shared" si="3"/>
        <v>37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39" t="s">
        <v>10</v>
      </c>
      <c r="B43" s="139"/>
      <c r="C43" s="139"/>
      <c r="D43" s="139"/>
      <c r="E43" s="139"/>
      <c r="F43" s="139"/>
    </row>
    <row r="44" spans="1:6" ht="18" x14ac:dyDescent="0.25">
      <c r="A44" s="25" t="s">
        <v>110</v>
      </c>
      <c r="B44" s="14">
        <v>205</v>
      </c>
      <c r="C44" s="14">
        <v>252</v>
      </c>
      <c r="D44" s="14">
        <v>195</v>
      </c>
      <c r="E44" s="14">
        <v>191</v>
      </c>
      <c r="F44" s="10">
        <f t="shared" ref="F44:F69" si="4">SUM(B44:E44)</f>
        <v>843</v>
      </c>
    </row>
    <row r="45" spans="1:6" ht="18" x14ac:dyDescent="0.25">
      <c r="A45" s="26" t="s">
        <v>111</v>
      </c>
      <c r="B45" s="15">
        <v>28</v>
      </c>
      <c r="C45" s="15">
        <v>28</v>
      </c>
      <c r="D45" s="15">
        <v>34</v>
      </c>
      <c r="E45" s="15">
        <v>35</v>
      </c>
      <c r="F45" s="10">
        <f t="shared" si="4"/>
        <v>125</v>
      </c>
    </row>
    <row r="46" spans="1:6" ht="18" x14ac:dyDescent="0.25">
      <c r="A46" s="25" t="s">
        <v>112</v>
      </c>
      <c r="B46" s="14">
        <v>20</v>
      </c>
      <c r="C46" s="14">
        <v>25</v>
      </c>
      <c r="D46" s="14">
        <v>19</v>
      </c>
      <c r="E46" s="14">
        <v>31</v>
      </c>
      <c r="F46" s="10">
        <f t="shared" si="4"/>
        <v>95</v>
      </c>
    </row>
    <row r="47" spans="1:6" ht="18" x14ac:dyDescent="0.25">
      <c r="A47" s="26" t="s">
        <v>113</v>
      </c>
      <c r="B47" s="125">
        <v>15</v>
      </c>
      <c r="C47" s="15">
        <v>12</v>
      </c>
      <c r="D47" s="15">
        <v>14</v>
      </c>
      <c r="E47" s="15">
        <v>10</v>
      </c>
      <c r="F47" s="10">
        <f t="shared" si="4"/>
        <v>51</v>
      </c>
    </row>
    <row r="48" spans="1:6" ht="18" x14ac:dyDescent="0.25">
      <c r="A48" s="25" t="s">
        <v>114</v>
      </c>
      <c r="B48" s="14">
        <v>1375</v>
      </c>
      <c r="C48" s="14">
        <v>1346</v>
      </c>
      <c r="D48" s="14">
        <v>862</v>
      </c>
      <c r="E48" s="14">
        <v>1265</v>
      </c>
      <c r="F48" s="10">
        <f t="shared" si="4"/>
        <v>4848</v>
      </c>
    </row>
    <row r="49" spans="1:6" ht="18" x14ac:dyDescent="0.25">
      <c r="A49" s="26" t="s">
        <v>11</v>
      </c>
      <c r="B49" s="15">
        <v>37</v>
      </c>
      <c r="C49" s="15">
        <v>26</v>
      </c>
      <c r="D49" s="15">
        <v>32</v>
      </c>
      <c r="E49" s="15">
        <v>41</v>
      </c>
      <c r="F49" s="10">
        <f t="shared" si="4"/>
        <v>136</v>
      </c>
    </row>
    <row r="50" spans="1:6" ht="18" x14ac:dyDescent="0.25">
      <c r="A50" s="25" t="s">
        <v>115</v>
      </c>
      <c r="B50" s="14">
        <v>7</v>
      </c>
      <c r="C50" s="14">
        <v>6</v>
      </c>
      <c r="D50" s="14">
        <v>6</v>
      </c>
      <c r="E50" s="14">
        <v>12</v>
      </c>
      <c r="F50" s="10">
        <f t="shared" si="4"/>
        <v>31</v>
      </c>
    </row>
    <row r="51" spans="1:6" ht="18" x14ac:dyDescent="0.25">
      <c r="A51" s="26" t="s">
        <v>116</v>
      </c>
      <c r="B51" s="15">
        <v>8</v>
      </c>
      <c r="C51" s="15">
        <v>17</v>
      </c>
      <c r="D51" s="15">
        <v>18</v>
      </c>
      <c r="E51" s="15">
        <v>29</v>
      </c>
      <c r="F51" s="10">
        <f t="shared" si="4"/>
        <v>72</v>
      </c>
    </row>
    <row r="52" spans="1:6" ht="18" x14ac:dyDescent="0.25">
      <c r="A52" s="25" t="s">
        <v>12</v>
      </c>
      <c r="B52" s="14">
        <v>42</v>
      </c>
      <c r="C52" s="14">
        <v>74</v>
      </c>
      <c r="D52" s="14">
        <v>50</v>
      </c>
      <c r="E52" s="14">
        <v>48</v>
      </c>
      <c r="F52" s="10">
        <f t="shared" si="4"/>
        <v>214</v>
      </c>
    </row>
    <row r="53" spans="1:6" ht="18" x14ac:dyDescent="0.25">
      <c r="A53" s="26" t="s">
        <v>13</v>
      </c>
      <c r="B53" s="15">
        <v>0</v>
      </c>
      <c r="C53" s="15">
        <v>0</v>
      </c>
      <c r="D53" s="15">
        <v>1</v>
      </c>
      <c r="E53" s="15">
        <v>0</v>
      </c>
      <c r="F53" s="10">
        <f t="shared" si="4"/>
        <v>1</v>
      </c>
    </row>
    <row r="54" spans="1:6" ht="18" x14ac:dyDescent="0.25">
      <c r="A54" s="25" t="s">
        <v>14</v>
      </c>
      <c r="B54" s="14">
        <v>0</v>
      </c>
      <c r="C54" s="14">
        <v>0</v>
      </c>
      <c r="D54" s="14">
        <v>0</v>
      </c>
      <c r="E54" s="14">
        <v>0</v>
      </c>
      <c r="F54" s="10">
        <f t="shared" si="4"/>
        <v>0</v>
      </c>
    </row>
    <row r="55" spans="1:6" ht="18" x14ac:dyDescent="0.25">
      <c r="A55" s="26" t="s">
        <v>15</v>
      </c>
      <c r="B55" s="46">
        <v>6</v>
      </c>
      <c r="C55" s="46">
        <v>10</v>
      </c>
      <c r="D55" s="46">
        <v>14</v>
      </c>
      <c r="E55" s="46">
        <v>12</v>
      </c>
      <c r="F55" s="10">
        <f t="shared" si="4"/>
        <v>42</v>
      </c>
    </row>
    <row r="56" spans="1:6" ht="18" x14ac:dyDescent="0.25">
      <c r="A56" s="25" t="s">
        <v>16</v>
      </c>
      <c r="B56" s="14">
        <v>6</v>
      </c>
      <c r="C56" s="14">
        <v>13</v>
      </c>
      <c r="D56" s="14">
        <v>11</v>
      </c>
      <c r="E56" s="14">
        <v>10</v>
      </c>
      <c r="F56" s="10">
        <f t="shared" si="4"/>
        <v>40</v>
      </c>
    </row>
    <row r="57" spans="1:6" ht="18" x14ac:dyDescent="0.25">
      <c r="A57" s="26" t="s">
        <v>17</v>
      </c>
      <c r="B57" s="46">
        <v>1</v>
      </c>
      <c r="C57" s="46">
        <v>2</v>
      </c>
      <c r="D57" s="46">
        <v>2</v>
      </c>
      <c r="E57" s="46">
        <v>3</v>
      </c>
      <c r="F57" s="10">
        <f t="shared" si="4"/>
        <v>8</v>
      </c>
    </row>
    <row r="58" spans="1:6" ht="18" x14ac:dyDescent="0.25">
      <c r="A58" s="25" t="s">
        <v>18</v>
      </c>
      <c r="B58" s="20">
        <v>2</v>
      </c>
      <c r="C58" s="20">
        <v>4</v>
      </c>
      <c r="D58" s="20">
        <v>11</v>
      </c>
      <c r="E58" s="20">
        <v>10</v>
      </c>
      <c r="F58" s="10">
        <f t="shared" si="4"/>
        <v>27</v>
      </c>
    </row>
    <row r="59" spans="1:6" ht="18" x14ac:dyDescent="0.25">
      <c r="A59" s="26" t="s">
        <v>19</v>
      </c>
      <c r="B59" s="19">
        <v>2</v>
      </c>
      <c r="C59" s="19">
        <v>3</v>
      </c>
      <c r="D59" s="19">
        <v>6</v>
      </c>
      <c r="E59" s="19">
        <v>6</v>
      </c>
      <c r="F59" s="10">
        <f t="shared" si="4"/>
        <v>17</v>
      </c>
    </row>
    <row r="60" spans="1:6" ht="18" x14ac:dyDescent="0.25">
      <c r="A60" s="25" t="s">
        <v>118</v>
      </c>
      <c r="B60" s="14">
        <v>1</v>
      </c>
      <c r="C60" s="14">
        <v>4</v>
      </c>
      <c r="D60" s="14">
        <v>1</v>
      </c>
      <c r="E60" s="14">
        <v>6</v>
      </c>
      <c r="F60" s="10">
        <f t="shared" si="4"/>
        <v>12</v>
      </c>
    </row>
    <row r="61" spans="1:6" ht="18" x14ac:dyDescent="0.25">
      <c r="A61" s="26" t="s">
        <v>119</v>
      </c>
      <c r="B61" s="46">
        <v>3</v>
      </c>
      <c r="C61" s="46">
        <v>5</v>
      </c>
      <c r="D61" s="46">
        <v>7</v>
      </c>
      <c r="E61" s="46">
        <v>11</v>
      </c>
      <c r="F61" s="10">
        <f t="shared" si="4"/>
        <v>26</v>
      </c>
    </row>
    <row r="62" spans="1:6" ht="18" x14ac:dyDescent="0.25">
      <c r="A62" s="25" t="s">
        <v>20</v>
      </c>
      <c r="B62" s="20">
        <v>18</v>
      </c>
      <c r="C62" s="20">
        <v>14</v>
      </c>
      <c r="D62" s="20">
        <v>10</v>
      </c>
      <c r="E62" s="20">
        <v>15</v>
      </c>
      <c r="F62" s="10">
        <f t="shared" si="4"/>
        <v>57</v>
      </c>
    </row>
    <row r="63" spans="1:6" ht="18" x14ac:dyDescent="0.25">
      <c r="A63" s="26" t="s">
        <v>21</v>
      </c>
      <c r="B63" s="46">
        <v>28</v>
      </c>
      <c r="C63" s="46">
        <v>38</v>
      </c>
      <c r="D63" s="46">
        <v>40</v>
      </c>
      <c r="E63" s="46">
        <v>40</v>
      </c>
      <c r="F63" s="10">
        <f t="shared" si="4"/>
        <v>146</v>
      </c>
    </row>
    <row r="64" spans="1:6" ht="18" x14ac:dyDescent="0.25">
      <c r="A64" s="25" t="s">
        <v>22</v>
      </c>
      <c r="B64" s="14">
        <v>14</v>
      </c>
      <c r="C64" s="14">
        <v>25</v>
      </c>
      <c r="D64" s="14">
        <v>17</v>
      </c>
      <c r="E64" s="14">
        <v>23</v>
      </c>
      <c r="F64" s="10">
        <f t="shared" si="4"/>
        <v>79</v>
      </c>
    </row>
    <row r="65" spans="1:7" ht="18" x14ac:dyDescent="0.25">
      <c r="A65" s="26" t="s">
        <v>120</v>
      </c>
      <c r="B65" s="46">
        <v>26</v>
      </c>
      <c r="C65" s="46">
        <v>33</v>
      </c>
      <c r="D65" s="46">
        <v>27</v>
      </c>
      <c r="E65" s="46">
        <v>18</v>
      </c>
      <c r="F65" s="10">
        <f t="shared" si="4"/>
        <v>104</v>
      </c>
    </row>
    <row r="66" spans="1:7" ht="18" x14ac:dyDescent="0.25">
      <c r="A66" s="25" t="s">
        <v>87</v>
      </c>
      <c r="B66" s="14">
        <v>41</v>
      </c>
      <c r="C66" s="14">
        <v>31</v>
      </c>
      <c r="D66" s="14">
        <v>41</v>
      </c>
      <c r="E66" s="14">
        <v>35</v>
      </c>
      <c r="F66" s="10">
        <f t="shared" si="4"/>
        <v>148</v>
      </c>
    </row>
    <row r="67" spans="1:7" ht="18" x14ac:dyDescent="0.25">
      <c r="A67" s="26" t="s">
        <v>117</v>
      </c>
      <c r="B67" s="46">
        <v>187</v>
      </c>
      <c r="C67" s="46">
        <v>159</v>
      </c>
      <c r="D67" s="46">
        <v>169</v>
      </c>
      <c r="E67" s="46">
        <v>240</v>
      </c>
      <c r="F67" s="10">
        <f t="shared" si="4"/>
        <v>755</v>
      </c>
    </row>
    <row r="68" spans="1:7" ht="18" x14ac:dyDescent="0.25">
      <c r="A68" s="25" t="s">
        <v>88</v>
      </c>
      <c r="B68" s="14">
        <v>96</v>
      </c>
      <c r="C68" s="14">
        <v>116</v>
      </c>
      <c r="D68" s="14">
        <v>91</v>
      </c>
      <c r="E68" s="14">
        <v>99</v>
      </c>
      <c r="F68" s="10">
        <f t="shared" si="4"/>
        <v>402</v>
      </c>
    </row>
    <row r="69" spans="1:7" ht="18" x14ac:dyDescent="0.25">
      <c r="A69" s="26" t="s">
        <v>23</v>
      </c>
      <c r="B69" s="15">
        <v>1221</v>
      </c>
      <c r="C69" s="74">
        <v>1123</v>
      </c>
      <c r="D69" s="46">
        <v>964</v>
      </c>
      <c r="E69" s="74">
        <v>1005</v>
      </c>
      <c r="F69" s="10">
        <f t="shared" si="4"/>
        <v>4313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x14ac:dyDescent="0.2">
      <c r="A71" s="156" t="s">
        <v>122</v>
      </c>
      <c r="B71" s="156"/>
      <c r="C71" s="156"/>
      <c r="D71" s="156"/>
      <c r="E71" s="156"/>
      <c r="F71" s="156"/>
    </row>
    <row r="72" spans="1:7" ht="18" x14ac:dyDescent="0.25">
      <c r="A72" s="25" t="s">
        <v>27</v>
      </c>
      <c r="B72" s="14">
        <v>138</v>
      </c>
      <c r="C72" s="14">
        <v>145</v>
      </c>
      <c r="D72" s="14">
        <v>115</v>
      </c>
      <c r="E72" s="14">
        <v>192</v>
      </c>
      <c r="F72" s="10">
        <f>SUM(B72:E72)</f>
        <v>590</v>
      </c>
    </row>
    <row r="73" spans="1:7" ht="18" x14ac:dyDescent="0.25">
      <c r="A73" s="26" t="s">
        <v>28</v>
      </c>
      <c r="B73" s="15">
        <v>2</v>
      </c>
      <c r="C73" s="15">
        <v>7</v>
      </c>
      <c r="D73" s="15">
        <v>5</v>
      </c>
      <c r="E73" s="15">
        <v>1</v>
      </c>
      <c r="F73" s="10">
        <f>SUM(B73:E73)</f>
        <v>15</v>
      </c>
    </row>
    <row r="74" spans="1:7" ht="18" x14ac:dyDescent="0.25">
      <c r="A74" s="25" t="s">
        <v>29</v>
      </c>
      <c r="B74" s="14">
        <v>13</v>
      </c>
      <c r="C74" s="14">
        <v>14</v>
      </c>
      <c r="D74" s="14">
        <v>14</v>
      </c>
      <c r="E74" s="14">
        <v>17</v>
      </c>
      <c r="F74" s="10">
        <f>SUM(B74:E74)</f>
        <v>58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x14ac:dyDescent="0.2">
      <c r="A76" s="139" t="s">
        <v>30</v>
      </c>
      <c r="B76" s="139"/>
      <c r="C76" s="139"/>
      <c r="D76" s="139"/>
      <c r="E76" s="139"/>
      <c r="F76" s="139"/>
    </row>
    <row r="77" spans="1:7" ht="18" x14ac:dyDescent="0.2">
      <c r="A77" s="29" t="s">
        <v>123</v>
      </c>
      <c r="B77" s="14">
        <v>12</v>
      </c>
      <c r="C77" s="14">
        <v>8</v>
      </c>
      <c r="D77" s="14">
        <v>5</v>
      </c>
      <c r="E77" s="14">
        <v>7</v>
      </c>
      <c r="F77" s="16">
        <f t="shared" ref="F77:F94" si="5">SUM(B77:E77)</f>
        <v>32</v>
      </c>
      <c r="G77" s="45"/>
    </row>
    <row r="78" spans="1:7" ht="18" x14ac:dyDescent="0.2">
      <c r="A78" s="26" t="s">
        <v>32</v>
      </c>
      <c r="B78" s="15">
        <v>6</v>
      </c>
      <c r="C78" s="15">
        <v>1</v>
      </c>
      <c r="D78" s="15">
        <v>2</v>
      </c>
      <c r="E78" s="15">
        <v>3</v>
      </c>
      <c r="F78" s="16">
        <f t="shared" si="5"/>
        <v>12</v>
      </c>
    </row>
    <row r="79" spans="1:7" ht="18" x14ac:dyDescent="0.2">
      <c r="A79" s="25" t="s">
        <v>127</v>
      </c>
      <c r="B79" s="14">
        <v>3</v>
      </c>
      <c r="C79" s="14">
        <v>2</v>
      </c>
      <c r="D79" s="14">
        <v>2</v>
      </c>
      <c r="E79" s="14">
        <v>1</v>
      </c>
      <c r="F79" s="16">
        <f t="shared" si="5"/>
        <v>8</v>
      </c>
    </row>
    <row r="80" spans="1:7" ht="18" x14ac:dyDescent="0.2">
      <c r="A80" s="26" t="s">
        <v>128</v>
      </c>
      <c r="B80" s="15">
        <v>4</v>
      </c>
      <c r="C80" s="15">
        <v>0</v>
      </c>
      <c r="D80" s="15">
        <v>1</v>
      </c>
      <c r="E80" s="15">
        <v>3</v>
      </c>
      <c r="F80" s="16">
        <f t="shared" si="5"/>
        <v>8</v>
      </c>
    </row>
    <row r="81" spans="1:6" ht="18" x14ac:dyDescent="0.2">
      <c r="A81" s="25" t="s">
        <v>33</v>
      </c>
      <c r="B81" s="14">
        <v>4</v>
      </c>
      <c r="C81" s="14">
        <v>4</v>
      </c>
      <c r="D81" s="14">
        <v>2</v>
      </c>
      <c r="E81" s="14">
        <v>3</v>
      </c>
      <c r="F81" s="16">
        <f t="shared" si="5"/>
        <v>13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0</v>
      </c>
      <c r="C84" s="46">
        <v>0</v>
      </c>
      <c r="D84" s="46">
        <v>0</v>
      </c>
      <c r="E84" s="46">
        <v>0</v>
      </c>
      <c r="F84" s="16">
        <f t="shared" si="5"/>
        <v>0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0</v>
      </c>
      <c r="E85" s="14">
        <v>1</v>
      </c>
      <c r="F85" s="16">
        <f t="shared" si="5"/>
        <v>1</v>
      </c>
    </row>
    <row r="86" spans="1:6" ht="18" x14ac:dyDescent="0.2">
      <c r="A86" s="26" t="s">
        <v>133</v>
      </c>
      <c r="B86" s="15">
        <v>5</v>
      </c>
      <c r="C86" s="15">
        <v>7</v>
      </c>
      <c r="D86" s="15">
        <v>2</v>
      </c>
      <c r="E86" s="15">
        <v>2</v>
      </c>
      <c r="F86" s="16">
        <f t="shared" si="5"/>
        <v>16</v>
      </c>
    </row>
    <row r="87" spans="1:6" ht="18" x14ac:dyDescent="0.2">
      <c r="A87" s="25" t="s">
        <v>124</v>
      </c>
      <c r="B87" s="14">
        <v>2</v>
      </c>
      <c r="C87" s="14">
        <v>1</v>
      </c>
      <c r="D87" s="14">
        <v>3</v>
      </c>
      <c r="E87" s="14">
        <v>2</v>
      </c>
      <c r="F87" s="16">
        <f t="shared" si="5"/>
        <v>8</v>
      </c>
    </row>
    <row r="88" spans="1:6" ht="18" x14ac:dyDescent="0.2">
      <c r="A88" s="26" t="s">
        <v>31</v>
      </c>
      <c r="B88" s="46">
        <v>10</v>
      </c>
      <c r="C88" s="46">
        <v>5</v>
      </c>
      <c r="D88" s="46">
        <v>1</v>
      </c>
      <c r="E88" s="46">
        <v>4</v>
      </c>
      <c r="F88" s="16">
        <f t="shared" si="5"/>
        <v>20</v>
      </c>
    </row>
    <row r="89" spans="1:6" ht="18" x14ac:dyDescent="0.2">
      <c r="A89" s="25" t="s">
        <v>125</v>
      </c>
      <c r="B89" s="14">
        <v>2</v>
      </c>
      <c r="C89" s="14">
        <v>4</v>
      </c>
      <c r="D89" s="14">
        <v>2</v>
      </c>
      <c r="E89" s="14">
        <v>1</v>
      </c>
      <c r="F89" s="16">
        <f t="shared" si="5"/>
        <v>9</v>
      </c>
    </row>
    <row r="90" spans="1:6" ht="18" x14ac:dyDescent="0.2">
      <c r="A90" s="26" t="s">
        <v>34</v>
      </c>
      <c r="B90" s="15">
        <v>7</v>
      </c>
      <c r="C90" s="15">
        <v>4</v>
      </c>
      <c r="D90" s="15">
        <v>1</v>
      </c>
      <c r="E90" s="15">
        <v>2</v>
      </c>
      <c r="F90" s="16">
        <f t="shared" si="5"/>
        <v>14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0</v>
      </c>
      <c r="E91" s="14">
        <v>1</v>
      </c>
      <c r="F91" s="16">
        <f t="shared" si="5"/>
        <v>1</v>
      </c>
    </row>
    <row r="92" spans="1:6" ht="18" x14ac:dyDescent="0.2">
      <c r="A92" s="87" t="s">
        <v>35</v>
      </c>
      <c r="B92" s="15">
        <v>2</v>
      </c>
      <c r="C92" s="15">
        <v>6</v>
      </c>
      <c r="D92" s="15">
        <v>7</v>
      </c>
      <c r="E92" s="15">
        <v>5</v>
      </c>
      <c r="F92" s="16">
        <f t="shared" si="5"/>
        <v>20</v>
      </c>
    </row>
    <row r="93" spans="1:6" ht="18" x14ac:dyDescent="0.2">
      <c r="A93" s="25" t="s">
        <v>89</v>
      </c>
      <c r="B93" s="14">
        <v>1</v>
      </c>
      <c r="C93" s="14">
        <v>2</v>
      </c>
      <c r="D93" s="14">
        <v>2</v>
      </c>
      <c r="E93" s="14">
        <v>4</v>
      </c>
      <c r="F93" s="16">
        <f t="shared" si="5"/>
        <v>9</v>
      </c>
    </row>
    <row r="94" spans="1:6" ht="18" x14ac:dyDescent="0.2">
      <c r="A94" s="26" t="s">
        <v>90</v>
      </c>
      <c r="B94" s="126">
        <v>1</v>
      </c>
      <c r="C94" s="15">
        <v>4</v>
      </c>
      <c r="D94" s="15">
        <v>5</v>
      </c>
      <c r="E94" s="15">
        <v>1</v>
      </c>
      <c r="F94" s="16">
        <f t="shared" si="5"/>
        <v>11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x14ac:dyDescent="0.2">
      <c r="A96" s="157" t="s">
        <v>103</v>
      </c>
      <c r="B96" s="157"/>
      <c r="C96" s="157"/>
      <c r="D96" s="157"/>
      <c r="E96" s="157"/>
      <c r="F96" s="157"/>
    </row>
    <row r="97" spans="1:7" ht="18" x14ac:dyDescent="0.25">
      <c r="A97" s="87" t="s">
        <v>36</v>
      </c>
      <c r="B97" s="15">
        <v>0</v>
      </c>
      <c r="C97" s="15">
        <v>0</v>
      </c>
      <c r="D97" s="46">
        <v>0</v>
      </c>
      <c r="E97" s="15">
        <v>0</v>
      </c>
      <c r="F97" s="2">
        <f>SUM(B97:E97)</f>
        <v>0</v>
      </c>
    </row>
    <row r="98" spans="1:7" ht="18" x14ac:dyDescent="0.25">
      <c r="A98" s="87" t="s">
        <v>37</v>
      </c>
      <c r="B98" s="14">
        <v>13</v>
      </c>
      <c r="C98" s="14">
        <v>6</v>
      </c>
      <c r="D98" s="14">
        <v>7</v>
      </c>
      <c r="E98" s="14">
        <v>14</v>
      </c>
      <c r="F98" s="2">
        <f>SUM(B98:E98)</f>
        <v>40</v>
      </c>
    </row>
    <row r="99" spans="1:7" ht="18" x14ac:dyDescent="0.25">
      <c r="A99" s="87" t="s">
        <v>38</v>
      </c>
      <c r="B99" s="18">
        <v>3</v>
      </c>
      <c r="C99" s="18">
        <v>0</v>
      </c>
      <c r="D99" s="19">
        <v>1</v>
      </c>
      <c r="E99" s="18">
        <v>4</v>
      </c>
      <c r="F99" s="2">
        <f>SUM(B99:E99)</f>
        <v>8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x14ac:dyDescent="0.2">
      <c r="A101" s="139" t="s">
        <v>141</v>
      </c>
      <c r="B101" s="139"/>
      <c r="C101" s="139"/>
      <c r="D101" s="139"/>
      <c r="E101" s="139"/>
      <c r="F101" s="139"/>
    </row>
    <row r="102" spans="1:7" ht="18" x14ac:dyDescent="0.25">
      <c r="A102" s="111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9" t="s">
        <v>39</v>
      </c>
      <c r="B103" s="14">
        <v>187</v>
      </c>
      <c r="C103" s="14">
        <v>182</v>
      </c>
      <c r="D103" s="14">
        <v>150</v>
      </c>
      <c r="E103" s="14">
        <v>207</v>
      </c>
      <c r="F103" s="10">
        <f t="shared" ref="F103:F119" si="6">SUM(B103:E103)</f>
        <v>726</v>
      </c>
    </row>
    <row r="104" spans="1:7" ht="18" x14ac:dyDescent="0.25">
      <c r="A104" s="24" t="s">
        <v>40</v>
      </c>
      <c r="B104" s="19">
        <v>470</v>
      </c>
      <c r="C104" s="19">
        <v>492</v>
      </c>
      <c r="D104" s="19">
        <v>416</v>
      </c>
      <c r="E104" s="19">
        <v>560</v>
      </c>
      <c r="F104" s="10">
        <f t="shared" si="6"/>
        <v>1938</v>
      </c>
    </row>
    <row r="105" spans="1:7" ht="18" x14ac:dyDescent="0.25">
      <c r="A105" s="87" t="s">
        <v>134</v>
      </c>
      <c r="B105" s="14">
        <v>13</v>
      </c>
      <c r="C105" s="14">
        <v>10</v>
      </c>
      <c r="D105" s="14">
        <v>3</v>
      </c>
      <c r="E105" s="14">
        <v>10</v>
      </c>
      <c r="F105" s="10">
        <f t="shared" si="6"/>
        <v>36</v>
      </c>
    </row>
    <row r="106" spans="1:7" ht="18" x14ac:dyDescent="0.25">
      <c r="A106" s="87" t="s">
        <v>41</v>
      </c>
      <c r="B106" s="46">
        <v>140</v>
      </c>
      <c r="C106" s="46">
        <v>149</v>
      </c>
      <c r="D106" s="46">
        <v>128</v>
      </c>
      <c r="E106" s="46">
        <v>149</v>
      </c>
      <c r="F106" s="10">
        <f t="shared" si="6"/>
        <v>566</v>
      </c>
    </row>
    <row r="107" spans="1:7" ht="18" x14ac:dyDescent="0.25">
      <c r="A107" s="25" t="s">
        <v>44</v>
      </c>
      <c r="B107" s="20">
        <v>21</v>
      </c>
      <c r="C107" s="20">
        <v>10</v>
      </c>
      <c r="D107" s="20">
        <v>9</v>
      </c>
      <c r="E107" s="20">
        <v>16</v>
      </c>
      <c r="F107" s="10">
        <f t="shared" si="6"/>
        <v>56</v>
      </c>
    </row>
    <row r="108" spans="1:7" ht="18" x14ac:dyDescent="0.25">
      <c r="A108" s="87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110</v>
      </c>
      <c r="C109" s="20">
        <v>125</v>
      </c>
      <c r="D109" s="20">
        <v>101</v>
      </c>
      <c r="E109" s="20">
        <v>133</v>
      </c>
      <c r="F109" s="10">
        <f t="shared" si="6"/>
        <v>469</v>
      </c>
    </row>
    <row r="110" spans="1:7" ht="18" x14ac:dyDescent="0.25">
      <c r="A110" s="26" t="s">
        <v>139</v>
      </c>
      <c r="B110" s="19">
        <v>24</v>
      </c>
      <c r="C110" s="19">
        <v>20</v>
      </c>
      <c r="D110" s="19">
        <v>14</v>
      </c>
      <c r="E110" s="19">
        <v>32</v>
      </c>
      <c r="F110" s="10">
        <f t="shared" si="6"/>
        <v>90</v>
      </c>
    </row>
    <row r="111" spans="1:7" ht="18" x14ac:dyDescent="0.25">
      <c r="A111" s="25" t="s">
        <v>137</v>
      </c>
      <c r="B111" s="14">
        <v>75</v>
      </c>
      <c r="C111" s="14">
        <v>92</v>
      </c>
      <c r="D111" s="14">
        <v>80</v>
      </c>
      <c r="E111" s="14">
        <v>94</v>
      </c>
      <c r="F111" s="10">
        <f t="shared" si="6"/>
        <v>341</v>
      </c>
    </row>
    <row r="112" spans="1:7" ht="18" x14ac:dyDescent="0.25">
      <c r="A112" s="26" t="s">
        <v>140</v>
      </c>
      <c r="B112" s="46">
        <v>9</v>
      </c>
      <c r="C112" s="46">
        <v>4</v>
      </c>
      <c r="D112" s="46">
        <v>4</v>
      </c>
      <c r="E112" s="46">
        <v>6</v>
      </c>
      <c r="F112" s="10">
        <f t="shared" si="6"/>
        <v>23</v>
      </c>
    </row>
    <row r="113" spans="1:7" ht="18" x14ac:dyDescent="0.25">
      <c r="A113" s="87" t="s">
        <v>43</v>
      </c>
      <c r="B113" s="14">
        <v>13</v>
      </c>
      <c r="C113" s="14">
        <v>14</v>
      </c>
      <c r="D113" s="14">
        <v>16</v>
      </c>
      <c r="E113" s="14">
        <v>33</v>
      </c>
      <c r="F113" s="10">
        <f t="shared" si="6"/>
        <v>76</v>
      </c>
    </row>
    <row r="114" spans="1:7" ht="18" x14ac:dyDescent="0.25">
      <c r="A114" s="26" t="s">
        <v>138</v>
      </c>
      <c r="B114" s="18">
        <v>65</v>
      </c>
      <c r="C114" s="18">
        <v>67</v>
      </c>
      <c r="D114" s="18">
        <v>61</v>
      </c>
      <c r="E114" s="18">
        <v>86</v>
      </c>
      <c r="F114" s="10">
        <f t="shared" si="6"/>
        <v>279</v>
      </c>
    </row>
    <row r="115" spans="1:7" ht="18" x14ac:dyDescent="0.25">
      <c r="A115" s="87" t="s">
        <v>42</v>
      </c>
      <c r="B115" s="14">
        <v>0</v>
      </c>
      <c r="C115" s="14">
        <v>1</v>
      </c>
      <c r="D115" s="14">
        <v>0</v>
      </c>
      <c r="E115" s="14">
        <v>1</v>
      </c>
      <c r="F115" s="10">
        <f t="shared" si="6"/>
        <v>2</v>
      </c>
    </row>
    <row r="116" spans="1:7" ht="18" x14ac:dyDescent="0.25">
      <c r="A116" s="58" t="s">
        <v>145</v>
      </c>
      <c r="B116" s="59">
        <v>1</v>
      </c>
      <c r="C116" s="59">
        <v>0</v>
      </c>
      <c r="D116" s="59">
        <v>0</v>
      </c>
      <c r="E116" s="59">
        <v>0</v>
      </c>
      <c r="F116" s="10">
        <f t="shared" si="6"/>
        <v>1</v>
      </c>
    </row>
    <row r="117" spans="1:7" ht="18" x14ac:dyDescent="0.25">
      <c r="A117" s="25" t="s">
        <v>45</v>
      </c>
      <c r="B117" s="14">
        <v>0</v>
      </c>
      <c r="C117" s="14">
        <v>0</v>
      </c>
      <c r="D117" s="14">
        <v>0</v>
      </c>
      <c r="E117" s="14">
        <v>0</v>
      </c>
      <c r="F117" s="10">
        <f t="shared" si="6"/>
        <v>0</v>
      </c>
    </row>
    <row r="118" spans="1:7" ht="18" x14ac:dyDescent="0.25">
      <c r="A118" s="26" t="s">
        <v>46</v>
      </c>
      <c r="B118" s="15">
        <v>0</v>
      </c>
      <c r="C118" s="15">
        <v>0</v>
      </c>
      <c r="D118" s="15">
        <v>0</v>
      </c>
      <c r="E118" s="15">
        <v>0</v>
      </c>
      <c r="F118" s="10">
        <f t="shared" si="6"/>
        <v>0</v>
      </c>
    </row>
    <row r="119" spans="1:7" ht="18" x14ac:dyDescent="0.25">
      <c r="A119" s="87" t="s">
        <v>47</v>
      </c>
      <c r="B119" s="14">
        <v>0</v>
      </c>
      <c r="C119" s="14">
        <v>0</v>
      </c>
      <c r="D119" s="14">
        <v>0</v>
      </c>
      <c r="E119" s="14">
        <v>0</v>
      </c>
      <c r="F119" s="10">
        <f t="shared" si="6"/>
        <v>0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12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2</v>
      </c>
      <c r="C122" s="19">
        <v>4</v>
      </c>
      <c r="D122" s="19">
        <v>0</v>
      </c>
      <c r="E122" s="19">
        <v>2</v>
      </c>
      <c r="F122" s="9">
        <f>SUM(B122:E122)</f>
        <v>8</v>
      </c>
      <c r="G122" s="45"/>
    </row>
    <row r="123" spans="1:7" ht="18" x14ac:dyDescent="0.25">
      <c r="A123" s="25" t="s">
        <v>91</v>
      </c>
      <c r="B123" s="20">
        <v>2</v>
      </c>
      <c r="C123" s="20">
        <v>2</v>
      </c>
      <c r="D123" s="20">
        <v>0</v>
      </c>
      <c r="E123" s="20">
        <v>1</v>
      </c>
      <c r="F123" s="9">
        <f>SUM(B123:E123)</f>
        <v>5</v>
      </c>
    </row>
    <row r="124" spans="1:7" ht="18" x14ac:dyDescent="0.25">
      <c r="A124" s="26" t="s">
        <v>92</v>
      </c>
      <c r="B124" s="46">
        <v>0</v>
      </c>
      <c r="C124" s="46">
        <v>0</v>
      </c>
      <c r="D124" s="46">
        <v>0</v>
      </c>
      <c r="E124" s="46">
        <v>1</v>
      </c>
      <c r="F124" s="9">
        <f>SUM(B124:E124)</f>
        <v>1</v>
      </c>
    </row>
    <row r="125" spans="1:7" ht="18" x14ac:dyDescent="0.25">
      <c r="A125" s="25" t="s">
        <v>86</v>
      </c>
      <c r="B125" s="128">
        <v>0</v>
      </c>
      <c r="C125" s="14">
        <v>2</v>
      </c>
      <c r="D125" s="14">
        <v>0</v>
      </c>
      <c r="E125" s="14">
        <v>0</v>
      </c>
      <c r="F125" s="9">
        <f>SUM(B125:E125)</f>
        <v>2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12" t="s">
        <v>144</v>
      </c>
      <c r="B127" s="16"/>
      <c r="C127" s="16"/>
      <c r="D127" s="16"/>
      <c r="E127" s="16"/>
      <c r="F127" s="12"/>
    </row>
    <row r="128" spans="1:7" ht="18" x14ac:dyDescent="0.25">
      <c r="A128" s="90" t="s">
        <v>39</v>
      </c>
      <c r="B128" s="46">
        <v>22</v>
      </c>
      <c r="C128" s="46">
        <v>61</v>
      </c>
      <c r="D128" s="46">
        <v>20</v>
      </c>
      <c r="E128" s="46">
        <v>36</v>
      </c>
      <c r="F128" s="9">
        <f>SUM(B128:E128)</f>
        <v>139</v>
      </c>
    </row>
    <row r="129" spans="1:6" ht="18" x14ac:dyDescent="0.25">
      <c r="A129" s="87" t="s">
        <v>78</v>
      </c>
      <c r="B129" s="14">
        <v>14</v>
      </c>
      <c r="C129" s="14">
        <v>43</v>
      </c>
      <c r="D129" s="14">
        <v>12</v>
      </c>
      <c r="E129" s="14">
        <v>25</v>
      </c>
      <c r="F129" s="9">
        <f>SUM(B129:E129)</f>
        <v>94</v>
      </c>
    </row>
    <row r="130" spans="1:6" ht="18" x14ac:dyDescent="0.25">
      <c r="A130" s="87" t="s">
        <v>77</v>
      </c>
      <c r="B130" s="15">
        <v>5</v>
      </c>
      <c r="C130" s="15">
        <v>12</v>
      </c>
      <c r="D130" s="15">
        <v>5</v>
      </c>
      <c r="E130" s="15">
        <v>8</v>
      </c>
      <c r="F130" s="9">
        <f>SUM(B130:E130)</f>
        <v>30</v>
      </c>
    </row>
    <row r="131" spans="1:6" ht="18" x14ac:dyDescent="0.25">
      <c r="A131" s="87" t="s">
        <v>85</v>
      </c>
      <c r="B131" s="14">
        <v>3</v>
      </c>
      <c r="C131" s="14">
        <v>5</v>
      </c>
      <c r="D131" s="14">
        <v>3</v>
      </c>
      <c r="E131" s="14">
        <v>2</v>
      </c>
      <c r="F131" s="9">
        <f>SUM(B131:E131)</f>
        <v>13</v>
      </c>
    </row>
    <row r="132" spans="1:6" ht="18" x14ac:dyDescent="0.25">
      <c r="A132" s="87" t="s">
        <v>86</v>
      </c>
      <c r="B132" s="15">
        <v>0</v>
      </c>
      <c r="C132" s="15">
        <v>1</v>
      </c>
      <c r="D132" s="15">
        <v>0</v>
      </c>
      <c r="E132" s="15">
        <v>1</v>
      </c>
      <c r="F132" s="9">
        <f>SUM(B132:E132)</f>
        <v>2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x14ac:dyDescent="0.25">
      <c r="A134" s="26"/>
      <c r="B134" s="17"/>
      <c r="C134" s="17"/>
      <c r="D134" s="17"/>
      <c r="E134" s="17"/>
      <c r="F134" s="9"/>
    </row>
    <row r="135" spans="1:6" x14ac:dyDescent="0.2">
      <c r="A135" s="139" t="s">
        <v>48</v>
      </c>
      <c r="B135" s="139"/>
      <c r="C135" s="139"/>
      <c r="D135" s="139"/>
      <c r="E135" s="139"/>
      <c r="F135" s="139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171</v>
      </c>
      <c r="C137" s="14">
        <v>194</v>
      </c>
      <c r="D137" s="14">
        <v>149</v>
      </c>
      <c r="E137" s="14">
        <v>200</v>
      </c>
      <c r="F137" s="10">
        <f t="shared" ref="F137:F142" si="7">SUM(B137:E137)</f>
        <v>714</v>
      </c>
    </row>
    <row r="138" spans="1:6" ht="18" x14ac:dyDescent="0.25">
      <c r="A138" s="26" t="s">
        <v>147</v>
      </c>
      <c r="B138" s="19">
        <v>174</v>
      </c>
      <c r="C138" s="19">
        <v>184</v>
      </c>
      <c r="D138" s="19">
        <v>140</v>
      </c>
      <c r="E138" s="19">
        <v>372</v>
      </c>
      <c r="F138" s="10">
        <f t="shared" si="7"/>
        <v>870</v>
      </c>
    </row>
    <row r="139" spans="1:6" ht="18" x14ac:dyDescent="0.25">
      <c r="A139" s="25" t="s">
        <v>49</v>
      </c>
      <c r="B139" s="20">
        <v>43</v>
      </c>
      <c r="C139" s="20">
        <v>43</v>
      </c>
      <c r="D139" s="20">
        <v>29</v>
      </c>
      <c r="E139" s="20">
        <v>33</v>
      </c>
      <c r="F139" s="10">
        <f t="shared" si="7"/>
        <v>148</v>
      </c>
    </row>
    <row r="140" spans="1:6" ht="18" x14ac:dyDescent="0.25">
      <c r="A140" s="26" t="s">
        <v>50</v>
      </c>
      <c r="B140" s="15">
        <v>116</v>
      </c>
      <c r="C140" s="15">
        <v>95</v>
      </c>
      <c r="D140" s="15">
        <v>112</v>
      </c>
      <c r="E140" s="15">
        <v>138</v>
      </c>
      <c r="F140" s="10">
        <f t="shared" si="7"/>
        <v>461</v>
      </c>
    </row>
    <row r="141" spans="1:6" ht="18" x14ac:dyDescent="0.25">
      <c r="A141" s="25" t="s">
        <v>51</v>
      </c>
      <c r="B141" s="14">
        <v>51</v>
      </c>
      <c r="C141" s="14">
        <v>91</v>
      </c>
      <c r="D141" s="14">
        <v>76</v>
      </c>
      <c r="E141" s="14">
        <v>82</v>
      </c>
      <c r="F141" s="10">
        <f t="shared" si="7"/>
        <v>300</v>
      </c>
    </row>
    <row r="142" spans="1:6" ht="26.25" x14ac:dyDescent="0.25">
      <c r="A142" s="33" t="s">
        <v>148</v>
      </c>
      <c r="B142" s="15">
        <v>0</v>
      </c>
      <c r="C142" s="15">
        <v>0</v>
      </c>
      <c r="D142" s="15">
        <v>0</v>
      </c>
      <c r="E142" s="15">
        <v>1</v>
      </c>
      <c r="F142" s="10">
        <f t="shared" si="7"/>
        <v>1</v>
      </c>
    </row>
    <row r="143" spans="1:6" ht="18" x14ac:dyDescent="0.25">
      <c r="A143" s="25"/>
      <c r="B143" s="16"/>
      <c r="C143" s="16"/>
      <c r="D143" s="16"/>
      <c r="E143" s="16"/>
      <c r="F143" s="11"/>
    </row>
    <row r="144" spans="1:6" x14ac:dyDescent="0.2">
      <c r="A144" s="139" t="s">
        <v>52</v>
      </c>
      <c r="B144" s="139"/>
      <c r="C144" s="139"/>
      <c r="D144" s="139"/>
      <c r="E144" s="139"/>
      <c r="F144" s="139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1</v>
      </c>
      <c r="C146" s="16">
        <v>0</v>
      </c>
      <c r="D146" s="16">
        <v>0</v>
      </c>
      <c r="E146" s="16">
        <v>0</v>
      </c>
      <c r="F146" s="2">
        <f>SUM(B146:E146)</f>
        <v>1</v>
      </c>
    </row>
    <row r="147" spans="1:6" ht="18" x14ac:dyDescent="0.25">
      <c r="A147" s="87" t="s">
        <v>54</v>
      </c>
      <c r="B147" s="15">
        <v>0</v>
      </c>
      <c r="C147" s="15">
        <v>0</v>
      </c>
      <c r="D147" s="15">
        <v>1</v>
      </c>
      <c r="E147" s="15">
        <v>0</v>
      </c>
      <c r="F147" s="2">
        <f>SUM(B147:E147)</f>
        <v>1</v>
      </c>
    </row>
    <row r="148" spans="1:6" ht="18" x14ac:dyDescent="0.25">
      <c r="A148" s="26" t="s">
        <v>93</v>
      </c>
      <c r="B148" s="14">
        <v>1</v>
      </c>
      <c r="C148" s="14">
        <v>0</v>
      </c>
      <c r="D148" s="14">
        <v>0</v>
      </c>
      <c r="E148" s="14">
        <v>0</v>
      </c>
      <c r="F148" s="2">
        <f>SUM(B148:E148)</f>
        <v>1</v>
      </c>
    </row>
    <row r="149" spans="1:6" ht="18" x14ac:dyDescent="0.25">
      <c r="A149" s="25"/>
      <c r="B149" s="16"/>
      <c r="C149" s="16"/>
      <c r="D149" s="16"/>
      <c r="E149" s="16"/>
      <c r="F149" s="11"/>
    </row>
    <row r="150" spans="1:6" x14ac:dyDescent="0.2">
      <c r="A150" s="139" t="s">
        <v>149</v>
      </c>
      <c r="B150" s="139"/>
      <c r="C150" s="139"/>
      <c r="D150" s="139"/>
      <c r="E150" s="139"/>
      <c r="F150" s="139"/>
    </row>
    <row r="151" spans="1:6" x14ac:dyDescent="0.2">
      <c r="A151" s="111"/>
      <c r="B151" s="111"/>
      <c r="C151" s="111"/>
      <c r="D151" s="111"/>
      <c r="E151" s="111"/>
      <c r="F151" s="111"/>
    </row>
    <row r="152" spans="1:6" ht="18" x14ac:dyDescent="0.25">
      <c r="A152" s="29" t="s">
        <v>150</v>
      </c>
      <c r="B152" s="133">
        <v>1303</v>
      </c>
      <c r="C152" s="114">
        <v>1325</v>
      </c>
      <c r="D152" s="114">
        <v>1320</v>
      </c>
      <c r="E152" s="114">
        <v>1317</v>
      </c>
      <c r="F152" s="10">
        <f>SUM(B152:E152)</f>
        <v>5265</v>
      </c>
    </row>
    <row r="153" spans="1:6" ht="18" x14ac:dyDescent="0.25">
      <c r="A153" s="27" t="s">
        <v>151</v>
      </c>
      <c r="B153" s="133">
        <v>181</v>
      </c>
      <c r="C153" s="114">
        <v>202</v>
      </c>
      <c r="D153" s="114">
        <v>221</v>
      </c>
      <c r="E153" s="114">
        <v>267</v>
      </c>
      <c r="F153" s="10">
        <f>SUM(B153:E153)</f>
        <v>871</v>
      </c>
    </row>
    <row r="154" spans="1:6" ht="18" x14ac:dyDescent="0.25">
      <c r="A154" s="29" t="s">
        <v>152</v>
      </c>
      <c r="B154" s="133">
        <v>392</v>
      </c>
      <c r="C154" s="114">
        <v>286</v>
      </c>
      <c r="D154" s="114">
        <v>252</v>
      </c>
      <c r="E154" s="114">
        <v>231</v>
      </c>
      <c r="F154" s="10">
        <f>SUM(B154:E154)</f>
        <v>1161</v>
      </c>
    </row>
    <row r="155" spans="1:6" ht="18" x14ac:dyDescent="0.25">
      <c r="A155" s="27" t="s">
        <v>153</v>
      </c>
      <c r="B155" s="133">
        <v>77</v>
      </c>
      <c r="C155" s="114">
        <v>196</v>
      </c>
      <c r="D155" s="114">
        <v>205</v>
      </c>
      <c r="E155" s="114">
        <v>186</v>
      </c>
      <c r="F155" s="10">
        <f>SUM(B155:E155)</f>
        <v>664</v>
      </c>
    </row>
    <row r="156" spans="1:6" ht="18" x14ac:dyDescent="0.25">
      <c r="A156" s="29"/>
      <c r="B156" s="16"/>
      <c r="C156" s="16"/>
      <c r="D156" s="16"/>
      <c r="E156" s="16"/>
      <c r="F156" s="11"/>
    </row>
    <row r="157" spans="1:6" ht="14.25" x14ac:dyDescent="0.2">
      <c r="A157" s="140" t="s">
        <v>154</v>
      </c>
      <c r="B157" s="140"/>
      <c r="C157" s="140"/>
      <c r="D157" s="140"/>
      <c r="E157" s="140"/>
      <c r="F157" s="140"/>
    </row>
    <row r="158" spans="1:6" ht="18" x14ac:dyDescent="0.2">
      <c r="A158" s="47" t="s">
        <v>155</v>
      </c>
      <c r="B158" s="48">
        <v>524</v>
      </c>
      <c r="C158" s="60">
        <v>561</v>
      </c>
      <c r="D158" s="60">
        <v>517</v>
      </c>
      <c r="E158" s="115">
        <v>557</v>
      </c>
      <c r="F158" s="48">
        <f t="shared" ref="F158:F163" si="8">SUM(B158:E158)</f>
        <v>2159</v>
      </c>
    </row>
    <row r="159" spans="1:6" ht="18" x14ac:dyDescent="0.2">
      <c r="A159" s="25" t="s">
        <v>156</v>
      </c>
      <c r="B159" s="16">
        <v>321</v>
      </c>
      <c r="C159" s="14">
        <v>300</v>
      </c>
      <c r="D159" s="14">
        <v>296</v>
      </c>
      <c r="E159" s="114">
        <v>284</v>
      </c>
      <c r="F159" s="48">
        <f t="shared" si="8"/>
        <v>1201</v>
      </c>
    </row>
    <row r="160" spans="1:6" ht="18" x14ac:dyDescent="0.2">
      <c r="A160" s="49" t="s">
        <v>159</v>
      </c>
      <c r="B160" s="56">
        <v>73</v>
      </c>
      <c r="C160" s="46">
        <v>68</v>
      </c>
      <c r="D160" s="46">
        <v>72</v>
      </c>
      <c r="E160" s="114">
        <v>73</v>
      </c>
      <c r="F160" s="48">
        <f t="shared" si="8"/>
        <v>286</v>
      </c>
    </row>
    <row r="161" spans="1:7" ht="18" x14ac:dyDescent="0.2">
      <c r="A161" s="50" t="s">
        <v>160</v>
      </c>
      <c r="B161" s="16">
        <v>248</v>
      </c>
      <c r="C161" s="14">
        <v>232</v>
      </c>
      <c r="D161" s="14">
        <v>224</v>
      </c>
      <c r="E161" s="114">
        <v>211</v>
      </c>
      <c r="F161" s="48">
        <f t="shared" si="8"/>
        <v>915</v>
      </c>
    </row>
    <row r="162" spans="1:7" ht="18" x14ac:dyDescent="0.2">
      <c r="A162" s="26" t="s">
        <v>157</v>
      </c>
      <c r="B162" s="22">
        <v>451</v>
      </c>
      <c r="C162" s="18">
        <v>474</v>
      </c>
      <c r="D162" s="19">
        <v>486</v>
      </c>
      <c r="E162" s="116">
        <v>468</v>
      </c>
      <c r="F162" s="48">
        <f t="shared" si="8"/>
        <v>1879</v>
      </c>
    </row>
    <row r="163" spans="1:7" ht="18" x14ac:dyDescent="0.2">
      <c r="A163" s="25" t="s">
        <v>158</v>
      </c>
      <c r="B163" s="16">
        <v>145</v>
      </c>
      <c r="C163" s="14">
        <v>166</v>
      </c>
      <c r="D163" s="14">
        <v>114</v>
      </c>
      <c r="E163" s="114">
        <v>198</v>
      </c>
      <c r="F163" s="48">
        <f t="shared" si="8"/>
        <v>623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15</v>
      </c>
      <c r="C165" s="34">
        <v>19</v>
      </c>
      <c r="D165" s="34">
        <v>15</v>
      </c>
      <c r="E165" s="114">
        <v>14</v>
      </c>
      <c r="F165" s="35">
        <f>SUM(B165:E165)</f>
        <v>63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93</v>
      </c>
      <c r="C167" s="34">
        <v>59</v>
      </c>
      <c r="D167" s="34">
        <v>62</v>
      </c>
      <c r="E167" s="114">
        <v>57</v>
      </c>
      <c r="F167" s="35">
        <f>SUM(B167:E167)</f>
        <v>271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80</v>
      </c>
      <c r="C169" s="20">
        <v>73</v>
      </c>
      <c r="D169" s="20">
        <v>55</v>
      </c>
      <c r="E169" s="20">
        <v>58</v>
      </c>
      <c r="F169" s="10">
        <f>SUM(B169:E169)</f>
        <v>266</v>
      </c>
    </row>
    <row r="170" spans="1:7" ht="18" x14ac:dyDescent="0.25">
      <c r="A170" s="26" t="s">
        <v>22</v>
      </c>
      <c r="B170" s="19">
        <v>90</v>
      </c>
      <c r="C170" s="19">
        <v>60</v>
      </c>
      <c r="D170" s="19">
        <v>57</v>
      </c>
      <c r="E170" s="19">
        <v>54</v>
      </c>
      <c r="F170" s="10">
        <f>SUM(B170:E170)</f>
        <v>261</v>
      </c>
    </row>
    <row r="171" spans="1:7" ht="18.75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41" t="s">
        <v>173</v>
      </c>
      <c r="B172" s="142"/>
      <c r="C172" s="142"/>
      <c r="D172" s="142"/>
      <c r="E172" s="142"/>
      <c r="F172" s="143"/>
    </row>
    <row r="173" spans="1:7" ht="18" x14ac:dyDescent="0.25">
      <c r="A173" s="91" t="s">
        <v>200</v>
      </c>
      <c r="B173" s="92">
        <v>65</v>
      </c>
      <c r="C173" s="92">
        <v>81</v>
      </c>
      <c r="D173" s="92">
        <v>61</v>
      </c>
      <c r="E173" s="92">
        <v>47</v>
      </c>
      <c r="F173" s="73">
        <f t="shared" ref="F173:F180" si="9">SUM(B173:E173)</f>
        <v>254</v>
      </c>
    </row>
    <row r="174" spans="1:7" ht="18" x14ac:dyDescent="0.25">
      <c r="A174" s="93" t="s">
        <v>95</v>
      </c>
      <c r="B174" s="120">
        <v>71</v>
      </c>
      <c r="C174" s="120">
        <v>57</v>
      </c>
      <c r="D174" s="120">
        <v>32</v>
      </c>
      <c r="E174" s="120">
        <v>50</v>
      </c>
      <c r="F174" s="73">
        <f t="shared" si="9"/>
        <v>210</v>
      </c>
    </row>
    <row r="175" spans="1:7" ht="18" x14ac:dyDescent="0.25">
      <c r="A175" s="93" t="s">
        <v>98</v>
      </c>
      <c r="B175" s="94">
        <v>62</v>
      </c>
      <c r="C175" s="94">
        <v>52</v>
      </c>
      <c r="D175" s="94">
        <v>29</v>
      </c>
      <c r="E175" s="94">
        <v>45</v>
      </c>
      <c r="F175" s="73">
        <f t="shared" si="9"/>
        <v>188</v>
      </c>
    </row>
    <row r="176" spans="1:7" ht="18" x14ac:dyDescent="0.25">
      <c r="A176" s="93" t="s">
        <v>99</v>
      </c>
      <c r="B176" s="94">
        <v>5</v>
      </c>
      <c r="C176" s="94">
        <v>2</v>
      </c>
      <c r="D176" s="94">
        <v>1</v>
      </c>
      <c r="E176" s="94">
        <v>3</v>
      </c>
      <c r="F176" s="73">
        <f t="shared" si="9"/>
        <v>11</v>
      </c>
    </row>
    <row r="177" spans="1:6" ht="18" x14ac:dyDescent="0.25">
      <c r="A177" s="93" t="s">
        <v>100</v>
      </c>
      <c r="B177" s="94">
        <v>4</v>
      </c>
      <c r="C177" s="94">
        <v>3</v>
      </c>
      <c r="D177" s="94">
        <v>2</v>
      </c>
      <c r="E177" s="94">
        <v>1</v>
      </c>
      <c r="F177" s="73">
        <f t="shared" si="9"/>
        <v>10</v>
      </c>
    </row>
    <row r="178" spans="1:6" ht="18" x14ac:dyDescent="0.25">
      <c r="A178" s="93" t="s">
        <v>101</v>
      </c>
      <c r="B178" s="94">
        <v>0</v>
      </c>
      <c r="C178" s="94">
        <v>0</v>
      </c>
      <c r="D178" s="94">
        <v>0</v>
      </c>
      <c r="E178" s="94">
        <v>0</v>
      </c>
      <c r="F178" s="73">
        <f t="shared" si="9"/>
        <v>0</v>
      </c>
    </row>
    <row r="179" spans="1:6" ht="18" x14ac:dyDescent="0.25">
      <c r="A179" s="93" t="s">
        <v>102</v>
      </c>
      <c r="B179" s="94">
        <v>0</v>
      </c>
      <c r="C179" s="94">
        <v>0</v>
      </c>
      <c r="D179" s="94">
        <v>0</v>
      </c>
      <c r="E179" s="94">
        <v>1</v>
      </c>
      <c r="F179" s="73">
        <f t="shared" si="9"/>
        <v>1</v>
      </c>
    </row>
    <row r="180" spans="1:6" ht="18" x14ac:dyDescent="0.25">
      <c r="A180" s="93" t="s">
        <v>185</v>
      </c>
      <c r="B180" s="94">
        <v>0</v>
      </c>
      <c r="C180" s="94">
        <v>0</v>
      </c>
      <c r="D180" s="94">
        <v>0</v>
      </c>
      <c r="E180" s="94">
        <v>0</v>
      </c>
      <c r="F180" s="73">
        <f t="shared" si="9"/>
        <v>0</v>
      </c>
    </row>
    <row r="181" spans="1:6" ht="18" x14ac:dyDescent="0.25">
      <c r="A181" s="78" t="s">
        <v>145</v>
      </c>
      <c r="B181" s="79"/>
      <c r="C181" s="79"/>
      <c r="D181" s="79"/>
      <c r="E181" s="79"/>
      <c r="F181" s="66"/>
    </row>
    <row r="182" spans="1:6" ht="18" x14ac:dyDescent="0.25">
      <c r="A182" s="93" t="s">
        <v>190</v>
      </c>
      <c r="B182" s="95"/>
      <c r="C182" s="95"/>
      <c r="D182" s="95"/>
      <c r="E182" s="95"/>
      <c r="F182" s="65">
        <f>SUM(B182:E182)</f>
        <v>0</v>
      </c>
    </row>
    <row r="183" spans="1:6" x14ac:dyDescent="0.2">
      <c r="A183" s="145"/>
      <c r="B183" s="146"/>
      <c r="C183" s="146"/>
      <c r="D183" s="146"/>
      <c r="E183" s="146"/>
      <c r="F183" s="147"/>
    </row>
    <row r="184" spans="1:6" ht="18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3">
        <v>46</v>
      </c>
      <c r="C185" s="83">
        <v>71</v>
      </c>
      <c r="D185" s="83">
        <v>54</v>
      </c>
      <c r="E185" s="83">
        <v>44</v>
      </c>
      <c r="F185" s="65">
        <f t="shared" si="10"/>
        <v>215</v>
      </c>
    </row>
    <row r="186" spans="1:6" ht="18" x14ac:dyDescent="0.25">
      <c r="A186" s="77" t="s">
        <v>172</v>
      </c>
      <c r="B186" s="84">
        <v>21</v>
      </c>
      <c r="C186" s="84">
        <v>7</v>
      </c>
      <c r="D186" s="84">
        <v>10</v>
      </c>
      <c r="E186" s="84">
        <v>3</v>
      </c>
      <c r="F186" s="65">
        <f t="shared" si="10"/>
        <v>41</v>
      </c>
    </row>
    <row r="187" spans="1:6" ht="18" x14ac:dyDescent="0.25">
      <c r="A187" s="78" t="s">
        <v>9</v>
      </c>
      <c r="B187" s="83">
        <v>0</v>
      </c>
      <c r="C187" s="83">
        <v>0</v>
      </c>
      <c r="D187" s="83">
        <v>0</v>
      </c>
      <c r="E187" s="83">
        <v>0</v>
      </c>
      <c r="F187" s="65">
        <f t="shared" si="10"/>
        <v>0</v>
      </c>
    </row>
    <row r="188" spans="1:6" ht="18" x14ac:dyDescent="0.25">
      <c r="A188" s="77" t="s">
        <v>174</v>
      </c>
      <c r="B188" s="84">
        <v>85</v>
      </c>
      <c r="C188" s="84">
        <v>41</v>
      </c>
      <c r="D188" s="84">
        <v>49</v>
      </c>
      <c r="E188" s="84">
        <v>81</v>
      </c>
      <c r="F188" s="65">
        <f t="shared" si="10"/>
        <v>256</v>
      </c>
    </row>
    <row r="189" spans="1:6" ht="18" x14ac:dyDescent="0.25">
      <c r="A189" s="78" t="s">
        <v>175</v>
      </c>
      <c r="B189" s="83">
        <v>9</v>
      </c>
      <c r="C189" s="83">
        <v>7</v>
      </c>
      <c r="D189" s="83">
        <v>3</v>
      </c>
      <c r="E189" s="83">
        <v>6</v>
      </c>
      <c r="F189" s="65">
        <f t="shared" si="10"/>
        <v>25</v>
      </c>
    </row>
    <row r="190" spans="1:6" ht="18" x14ac:dyDescent="0.25">
      <c r="A190" s="96" t="s">
        <v>187</v>
      </c>
      <c r="B190" s="84">
        <v>0</v>
      </c>
      <c r="C190" s="84">
        <v>5</v>
      </c>
      <c r="D190" s="84">
        <v>1</v>
      </c>
      <c r="E190" s="84">
        <v>5</v>
      </c>
      <c r="F190" s="65">
        <f t="shared" si="10"/>
        <v>11</v>
      </c>
    </row>
    <row r="191" spans="1:6" ht="18" x14ac:dyDescent="0.25">
      <c r="A191" s="76" t="s">
        <v>188</v>
      </c>
      <c r="B191" s="83">
        <v>100</v>
      </c>
      <c r="C191" s="83">
        <v>70</v>
      </c>
      <c r="D191" s="83">
        <v>64</v>
      </c>
      <c r="E191" s="83">
        <v>77</v>
      </c>
      <c r="F191" s="65">
        <f t="shared" si="10"/>
        <v>311</v>
      </c>
    </row>
    <row r="192" spans="1:6" ht="18" x14ac:dyDescent="0.25">
      <c r="A192" s="75" t="s">
        <v>22</v>
      </c>
      <c r="B192" s="84">
        <v>172</v>
      </c>
      <c r="C192" s="84">
        <v>101</v>
      </c>
      <c r="D192" s="84">
        <v>99</v>
      </c>
      <c r="E192" s="84">
        <v>137</v>
      </c>
      <c r="F192" s="65">
        <f t="shared" si="10"/>
        <v>509</v>
      </c>
    </row>
    <row r="193" spans="1:6" ht="18" x14ac:dyDescent="0.25">
      <c r="A193" s="76" t="s">
        <v>23</v>
      </c>
      <c r="B193" s="83">
        <v>82</v>
      </c>
      <c r="C193" s="83">
        <v>58</v>
      </c>
      <c r="D193" s="83">
        <v>40</v>
      </c>
      <c r="E193" s="83">
        <v>46</v>
      </c>
      <c r="F193" s="65">
        <f t="shared" si="10"/>
        <v>226</v>
      </c>
    </row>
    <row r="194" spans="1:6" ht="18" x14ac:dyDescent="0.25">
      <c r="A194" s="80" t="s">
        <v>189</v>
      </c>
      <c r="B194" s="67">
        <v>515</v>
      </c>
      <c r="C194" s="67">
        <v>360</v>
      </c>
      <c r="D194" s="67">
        <v>320</v>
      </c>
      <c r="E194" s="67">
        <v>399</v>
      </c>
      <c r="F194" s="67">
        <f>SUM(F185:F193)</f>
        <v>1594</v>
      </c>
    </row>
    <row r="195" spans="1:6" x14ac:dyDescent="0.2">
      <c r="A195" s="148"/>
      <c r="B195" s="149"/>
      <c r="C195" s="149"/>
      <c r="D195" s="149"/>
      <c r="E195" s="149"/>
      <c r="F195" s="150"/>
    </row>
    <row r="196" spans="1:6" x14ac:dyDescent="0.2">
      <c r="A196" s="151" t="s">
        <v>182</v>
      </c>
      <c r="B196" s="152"/>
      <c r="C196" s="152"/>
      <c r="D196" s="152"/>
      <c r="E196" s="152"/>
      <c r="F196" s="153"/>
    </row>
    <row r="197" spans="1:6" ht="18" x14ac:dyDescent="0.25">
      <c r="A197" s="97" t="s">
        <v>176</v>
      </c>
      <c r="B197" s="117">
        <v>9</v>
      </c>
      <c r="C197" s="117">
        <v>9</v>
      </c>
      <c r="D197" s="117">
        <v>4</v>
      </c>
      <c r="E197" s="117">
        <v>7</v>
      </c>
      <c r="F197" s="98">
        <f t="shared" ref="F197:F203" si="11">SUM(B197:E197)</f>
        <v>29</v>
      </c>
    </row>
    <row r="198" spans="1:6" ht="18" x14ac:dyDescent="0.25">
      <c r="A198" s="99" t="s">
        <v>177</v>
      </c>
      <c r="B198" s="117">
        <v>2</v>
      </c>
      <c r="C198" s="117">
        <v>3</v>
      </c>
      <c r="D198" s="117">
        <v>1</v>
      </c>
      <c r="E198" s="117">
        <v>3</v>
      </c>
      <c r="F198" s="98">
        <f t="shared" si="11"/>
        <v>9</v>
      </c>
    </row>
    <row r="199" spans="1:6" ht="18" x14ac:dyDescent="0.25">
      <c r="A199" s="93" t="s">
        <v>178</v>
      </c>
      <c r="B199" s="117">
        <v>0</v>
      </c>
      <c r="C199" s="117">
        <v>1</v>
      </c>
      <c r="D199" s="117">
        <v>0</v>
      </c>
      <c r="E199" s="117">
        <v>1</v>
      </c>
      <c r="F199" s="98">
        <f t="shared" si="11"/>
        <v>2</v>
      </c>
    </row>
    <row r="200" spans="1:6" ht="18" x14ac:dyDescent="0.25">
      <c r="A200" s="100" t="s">
        <v>179</v>
      </c>
      <c r="B200" s="118">
        <v>2</v>
      </c>
      <c r="C200" s="118">
        <v>0</v>
      </c>
      <c r="D200" s="118">
        <v>0</v>
      </c>
      <c r="E200" s="118">
        <v>1</v>
      </c>
      <c r="F200" s="98">
        <f t="shared" si="11"/>
        <v>3</v>
      </c>
    </row>
    <row r="201" spans="1:6" ht="18" x14ac:dyDescent="0.25">
      <c r="A201" s="95" t="s">
        <v>180</v>
      </c>
      <c r="B201" s="118">
        <v>0</v>
      </c>
      <c r="C201" s="118">
        <v>2</v>
      </c>
      <c r="D201" s="118">
        <v>1</v>
      </c>
      <c r="E201" s="118">
        <v>1</v>
      </c>
      <c r="F201" s="98">
        <f t="shared" si="11"/>
        <v>4</v>
      </c>
    </row>
    <row r="202" spans="1:6" ht="18" x14ac:dyDescent="0.25">
      <c r="A202" s="101" t="s">
        <v>186</v>
      </c>
      <c r="B202" s="118">
        <v>6</v>
      </c>
      <c r="C202" s="118">
        <v>2</v>
      </c>
      <c r="D202" s="118">
        <v>5</v>
      </c>
      <c r="E202" s="118">
        <v>1</v>
      </c>
      <c r="F202" s="98">
        <f t="shared" si="11"/>
        <v>14</v>
      </c>
    </row>
    <row r="203" spans="1:6" ht="18" x14ac:dyDescent="0.25">
      <c r="A203" s="95" t="s">
        <v>181</v>
      </c>
      <c r="B203" s="118">
        <v>0</v>
      </c>
      <c r="C203" s="118">
        <v>0</v>
      </c>
      <c r="D203" s="118">
        <v>0</v>
      </c>
      <c r="E203" s="118">
        <v>0</v>
      </c>
      <c r="F203" s="98">
        <f t="shared" si="11"/>
        <v>0</v>
      </c>
    </row>
    <row r="204" spans="1:6" ht="18.75" thickBot="1" x14ac:dyDescent="0.25">
      <c r="A204" s="81" t="s">
        <v>183</v>
      </c>
      <c r="B204" s="82"/>
      <c r="C204" s="82"/>
      <c r="D204" s="82"/>
      <c r="E204" s="82"/>
      <c r="F204" s="71"/>
    </row>
    <row r="205" spans="1:6" ht="13.5" thickTop="1" x14ac:dyDescent="0.2">
      <c r="A205" s="144"/>
      <c r="B205" s="144"/>
      <c r="C205" s="144"/>
      <c r="D205" s="144"/>
      <c r="E205" s="144"/>
      <c r="F205" s="144"/>
    </row>
    <row r="206" spans="1:6" x14ac:dyDescent="0.2">
      <c r="A206" s="142" t="s">
        <v>57</v>
      </c>
      <c r="B206" s="142"/>
      <c r="C206" s="142"/>
      <c r="D206" s="142"/>
      <c r="E206" s="142"/>
      <c r="F206" s="142"/>
    </row>
    <row r="207" spans="1:6" ht="18" x14ac:dyDescent="0.25">
      <c r="A207" s="25" t="s">
        <v>58</v>
      </c>
      <c r="B207" s="14">
        <v>4</v>
      </c>
      <c r="C207" s="14">
        <v>2</v>
      </c>
      <c r="D207" s="14">
        <v>1</v>
      </c>
      <c r="E207" s="14">
        <v>3</v>
      </c>
      <c r="F207" s="10">
        <f>SUM(B207:E207)</f>
        <v>10</v>
      </c>
    </row>
    <row r="208" spans="1:6" ht="18" x14ac:dyDescent="0.25">
      <c r="A208" s="26" t="s">
        <v>59</v>
      </c>
      <c r="B208" s="15">
        <v>0</v>
      </c>
      <c r="C208" s="15">
        <v>1</v>
      </c>
      <c r="D208" s="15">
        <v>0</v>
      </c>
      <c r="E208" s="15">
        <v>0</v>
      </c>
      <c r="F208" s="10">
        <f>SUM(B208:E208)</f>
        <v>1</v>
      </c>
    </row>
    <row r="209" spans="1:7" ht="18" x14ac:dyDescent="0.25">
      <c r="A209" s="25" t="s">
        <v>170</v>
      </c>
      <c r="B209" s="14">
        <v>1</v>
      </c>
      <c r="C209" s="14">
        <v>2</v>
      </c>
      <c r="D209" s="14">
        <v>2</v>
      </c>
      <c r="E209" s="14">
        <v>1</v>
      </c>
      <c r="F209" s="10">
        <f>SUM(B209:E209)</f>
        <v>6</v>
      </c>
    </row>
    <row r="210" spans="1:7" ht="18" x14ac:dyDescent="0.25">
      <c r="A210" s="87" t="s">
        <v>60</v>
      </c>
      <c r="B210" s="15">
        <v>3</v>
      </c>
      <c r="C210" s="15">
        <v>1</v>
      </c>
      <c r="D210" s="15">
        <v>3</v>
      </c>
      <c r="E210" s="15">
        <v>4</v>
      </c>
      <c r="F210" s="10">
        <f>SUM(B210:E210)</f>
        <v>11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26</v>
      </c>
      <c r="C212" s="34">
        <v>22</v>
      </c>
      <c r="D212" s="129">
        <v>17</v>
      </c>
      <c r="E212" s="34">
        <v>22</v>
      </c>
      <c r="F212" s="68">
        <f>SUM(B212:E212)</f>
        <v>87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9" t="s">
        <v>62</v>
      </c>
      <c r="B214" s="15">
        <v>23</v>
      </c>
      <c r="C214" s="15">
        <v>15</v>
      </c>
      <c r="D214" s="15">
        <v>15</v>
      </c>
      <c r="E214" s="15">
        <v>21</v>
      </c>
      <c r="F214" s="2">
        <f>SUM(B214:E214)</f>
        <v>74</v>
      </c>
    </row>
    <row r="215" spans="1:7" ht="18" x14ac:dyDescent="0.25">
      <c r="A215" s="89" t="s">
        <v>63</v>
      </c>
      <c r="B215" s="14">
        <v>3</v>
      </c>
      <c r="C215" s="14">
        <v>7</v>
      </c>
      <c r="D215" s="14">
        <v>2</v>
      </c>
      <c r="E215" s="14">
        <v>1</v>
      </c>
      <c r="F215" s="10">
        <f>SUM(B215:E215)</f>
        <v>13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27</v>
      </c>
      <c r="C217" s="14">
        <v>22</v>
      </c>
      <c r="D217" s="14">
        <v>21</v>
      </c>
      <c r="E217" s="14">
        <v>24</v>
      </c>
      <c r="F217" s="10">
        <f>SUM(B217:E217)</f>
        <v>94</v>
      </c>
    </row>
    <row r="218" spans="1:7" ht="18" x14ac:dyDescent="0.25">
      <c r="A218" s="26" t="s">
        <v>64</v>
      </c>
      <c r="B218" s="46">
        <v>32</v>
      </c>
      <c r="C218" s="15">
        <v>27</v>
      </c>
      <c r="D218" s="46">
        <v>10</v>
      </c>
      <c r="E218" s="15">
        <v>23</v>
      </c>
      <c r="F218" s="10">
        <f>SUM(B218:E218)</f>
        <v>92</v>
      </c>
      <c r="G218" s="45"/>
    </row>
    <row r="219" spans="1:7" ht="18" x14ac:dyDescent="0.25">
      <c r="A219" s="25" t="s">
        <v>65</v>
      </c>
      <c r="B219" s="14">
        <v>8</v>
      </c>
      <c r="C219" s="14">
        <v>5</v>
      </c>
      <c r="D219" s="14">
        <v>1</v>
      </c>
      <c r="E219" s="14">
        <v>1</v>
      </c>
      <c r="F219" s="10">
        <f>SUM(B219:E219)</f>
        <v>15</v>
      </c>
    </row>
    <row r="220" spans="1:7" ht="18" x14ac:dyDescent="0.25">
      <c r="A220" s="26" t="s">
        <v>66</v>
      </c>
      <c r="B220" s="15">
        <v>24</v>
      </c>
      <c r="C220" s="15">
        <v>22</v>
      </c>
      <c r="D220" s="15">
        <v>10</v>
      </c>
      <c r="E220" s="15">
        <v>23</v>
      </c>
      <c r="F220" s="10">
        <f>SUM(B220:E220)</f>
        <v>79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5</v>
      </c>
      <c r="C222" s="15">
        <v>0</v>
      </c>
      <c r="D222" s="46">
        <v>2</v>
      </c>
      <c r="E222" s="15">
        <v>0</v>
      </c>
      <c r="F222" s="2">
        <f>SUM(B222:E222)</f>
        <v>7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7" t="s">
        <v>205</v>
      </c>
      <c r="B224" s="46">
        <v>13</v>
      </c>
      <c r="C224" s="15">
        <v>16</v>
      </c>
      <c r="D224" s="15">
        <v>16</v>
      </c>
      <c r="E224" s="15">
        <v>30</v>
      </c>
      <c r="F224" s="2">
        <f>SUM(B224:E224)</f>
        <v>75</v>
      </c>
    </row>
    <row r="225" spans="1:6" ht="18" x14ac:dyDescent="0.25">
      <c r="A225" s="87" t="s">
        <v>69</v>
      </c>
      <c r="B225" s="14">
        <v>7</v>
      </c>
      <c r="C225" s="14">
        <v>7</v>
      </c>
      <c r="D225" s="14">
        <v>6</v>
      </c>
      <c r="E225" s="14">
        <v>22</v>
      </c>
      <c r="F225" s="2">
        <f>SUM(B225:E225)</f>
        <v>42</v>
      </c>
    </row>
    <row r="226" spans="1:6" ht="18" x14ac:dyDescent="0.25">
      <c r="A226" s="87" t="s">
        <v>70</v>
      </c>
      <c r="B226" s="15">
        <v>5</v>
      </c>
      <c r="C226" s="15">
        <v>7</v>
      </c>
      <c r="D226" s="15">
        <v>7</v>
      </c>
      <c r="E226" s="15">
        <v>7</v>
      </c>
      <c r="F226" s="2">
        <f>SUM(B226:E226)</f>
        <v>26</v>
      </c>
    </row>
    <row r="227" spans="1:6" ht="18" x14ac:dyDescent="0.25">
      <c r="A227" s="87" t="s">
        <v>71</v>
      </c>
      <c r="B227" s="14">
        <v>1</v>
      </c>
      <c r="C227" s="14">
        <v>0</v>
      </c>
      <c r="D227" s="14">
        <v>0</v>
      </c>
      <c r="E227" s="14">
        <v>1</v>
      </c>
      <c r="F227" s="2">
        <f>SUM(B227:E227)</f>
        <v>2</v>
      </c>
    </row>
    <row r="228" spans="1:6" ht="18" x14ac:dyDescent="0.25">
      <c r="A228" s="87" t="s">
        <v>72</v>
      </c>
      <c r="B228" s="46">
        <v>0</v>
      </c>
      <c r="C228" s="15">
        <v>2</v>
      </c>
      <c r="D228" s="46">
        <v>3</v>
      </c>
      <c r="E228" s="15">
        <v>0</v>
      </c>
      <c r="F228" s="2">
        <f>SUM(B228:E228)</f>
        <v>5</v>
      </c>
    </row>
    <row r="229" spans="1:6" ht="18" x14ac:dyDescent="0.25">
      <c r="A229" s="25"/>
      <c r="B229" s="16"/>
      <c r="C229" s="16"/>
      <c r="D229" s="16"/>
      <c r="E229" s="16"/>
      <c r="F229" s="11"/>
    </row>
    <row r="230" spans="1:6" x14ac:dyDescent="0.2">
      <c r="A230" s="139" t="s">
        <v>73</v>
      </c>
      <c r="B230" s="139"/>
      <c r="C230" s="139"/>
      <c r="D230" s="139"/>
      <c r="E230" s="139"/>
      <c r="F230" s="139"/>
    </row>
    <row r="231" spans="1:6" ht="18" x14ac:dyDescent="0.2">
      <c r="A231" s="136" t="s">
        <v>184</v>
      </c>
      <c r="B231" s="136"/>
      <c r="C231" s="136"/>
      <c r="D231" s="136"/>
      <c r="E231" s="136"/>
      <c r="F231" s="16"/>
    </row>
    <row r="232" spans="1:6" ht="18" x14ac:dyDescent="0.25">
      <c r="A232" s="137" t="s">
        <v>166</v>
      </c>
      <c r="B232" s="137"/>
      <c r="C232" s="137"/>
      <c r="D232" s="137"/>
      <c r="E232" s="137"/>
      <c r="F232" s="2"/>
    </row>
    <row r="233" spans="1:6" ht="18" x14ac:dyDescent="0.25">
      <c r="A233" s="136" t="s">
        <v>167</v>
      </c>
      <c r="B233" s="136"/>
      <c r="C233" s="136"/>
      <c r="D233" s="136"/>
      <c r="E233" s="136"/>
      <c r="F233" s="10"/>
    </row>
    <row r="234" spans="1:6" ht="18" x14ac:dyDescent="0.25">
      <c r="A234" s="27"/>
      <c r="B234" s="17"/>
      <c r="C234" s="17"/>
      <c r="D234" s="17"/>
      <c r="E234" s="17"/>
      <c r="F234" s="9"/>
    </row>
    <row r="235" spans="1:6" x14ac:dyDescent="0.2">
      <c r="A235" s="139" t="s">
        <v>74</v>
      </c>
      <c r="B235" s="139"/>
      <c r="C235" s="139"/>
      <c r="D235" s="139"/>
      <c r="E235" s="139"/>
      <c r="F235" s="139"/>
    </row>
    <row r="236" spans="1:6" ht="18" x14ac:dyDescent="0.2">
      <c r="A236" s="137" t="s">
        <v>168</v>
      </c>
      <c r="B236" s="137"/>
      <c r="C236" s="137"/>
      <c r="D236" s="137"/>
      <c r="E236" s="137"/>
      <c r="F236" s="17"/>
    </row>
    <row r="237" spans="1:6" ht="18" x14ac:dyDescent="0.25">
      <c r="A237" s="136" t="s">
        <v>166</v>
      </c>
      <c r="B237" s="136"/>
      <c r="C237" s="136"/>
      <c r="D237" s="136"/>
      <c r="E237" s="136"/>
      <c r="F237" s="10"/>
    </row>
    <row r="238" spans="1:6" ht="18" x14ac:dyDescent="0.25">
      <c r="A238" s="137" t="s">
        <v>167</v>
      </c>
      <c r="B238" s="137"/>
      <c r="C238" s="137"/>
      <c r="D238" s="137"/>
      <c r="E238" s="137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39" t="s">
        <v>75</v>
      </c>
      <c r="B240" s="139"/>
      <c r="C240" s="139"/>
      <c r="D240" s="139"/>
      <c r="E240" s="139"/>
      <c r="F240" s="139"/>
    </row>
    <row r="241" spans="1:6" ht="18" customHeight="1" x14ac:dyDescent="0.25">
      <c r="A241" s="109" t="s">
        <v>168</v>
      </c>
      <c r="B241" s="109"/>
      <c r="C241" s="109"/>
      <c r="D241" s="109"/>
      <c r="E241" s="109"/>
      <c r="F241" s="12"/>
    </row>
    <row r="242" spans="1:6" ht="18" x14ac:dyDescent="0.25">
      <c r="A242" s="54" t="s">
        <v>166</v>
      </c>
      <c r="B242" s="54"/>
      <c r="C242" s="54"/>
      <c r="D242" s="54"/>
      <c r="E242" s="54"/>
      <c r="F242" s="2"/>
    </row>
    <row r="243" spans="1:6" ht="18" x14ac:dyDescent="0.25">
      <c r="A243" s="110" t="s">
        <v>167</v>
      </c>
      <c r="B243" s="110"/>
      <c r="C243" s="110"/>
      <c r="D243" s="110"/>
      <c r="E243" s="110"/>
      <c r="F243" s="10"/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2" t="s">
        <v>76</v>
      </c>
      <c r="B245" s="55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4754</v>
      </c>
      <c r="C245" s="55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4755</v>
      </c>
      <c r="D245" s="55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3720</v>
      </c>
      <c r="E245" s="55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4845</v>
      </c>
      <c r="F245" s="35">
        <f>SUM(B245:E245)</f>
        <v>18074</v>
      </c>
    </row>
    <row r="246" spans="1:6" ht="18" x14ac:dyDescent="0.2">
      <c r="A246" s="103" t="s">
        <v>192</v>
      </c>
      <c r="B246" s="68">
        <f t="shared" ref="B246:E246" si="12">(B194+B245)</f>
        <v>5269</v>
      </c>
      <c r="C246" s="68">
        <f t="shared" si="12"/>
        <v>5115</v>
      </c>
      <c r="D246" s="68">
        <f t="shared" si="12"/>
        <v>4040</v>
      </c>
      <c r="E246" s="68">
        <f t="shared" si="12"/>
        <v>5244</v>
      </c>
      <c r="F246" s="68">
        <f>SUM(B246:E246)</f>
        <v>19668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0</v>
      </c>
      <c r="D248" s="14">
        <v>0</v>
      </c>
      <c r="E248" s="14">
        <v>0</v>
      </c>
      <c r="F248" s="10">
        <f>SUM(B248:E248)</f>
        <v>0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39" t="s">
        <v>193</v>
      </c>
      <c r="B250" s="139"/>
      <c r="C250" s="139"/>
      <c r="D250" s="139"/>
      <c r="E250" s="139"/>
      <c r="F250" s="139"/>
    </row>
    <row r="251" spans="1:6" x14ac:dyDescent="0.2">
      <c r="A251" s="135" t="s">
        <v>194</v>
      </c>
      <c r="B251" s="135"/>
      <c r="C251" s="135"/>
      <c r="D251" s="135"/>
      <c r="E251" s="135"/>
      <c r="F251" s="135"/>
    </row>
    <row r="252" spans="1:6" x14ac:dyDescent="0.2">
      <c r="A252" s="104" t="s">
        <v>195</v>
      </c>
      <c r="B252" s="119">
        <v>171</v>
      </c>
      <c r="C252" s="119">
        <v>205</v>
      </c>
      <c r="D252" s="130">
        <v>162</v>
      </c>
      <c r="E252" s="119">
        <v>218</v>
      </c>
      <c r="F252" s="105">
        <f>SUM(B252:E252)</f>
        <v>756</v>
      </c>
    </row>
    <row r="253" spans="1:6" x14ac:dyDescent="0.2">
      <c r="A253" s="104" t="s">
        <v>196</v>
      </c>
      <c r="B253" s="119">
        <v>9</v>
      </c>
      <c r="C253" s="119">
        <v>12</v>
      </c>
      <c r="D253" s="130">
        <v>10</v>
      </c>
      <c r="E253" s="119">
        <v>21</v>
      </c>
      <c r="F253" s="105">
        <f>SUM(B253:E253)</f>
        <v>52</v>
      </c>
    </row>
    <row r="254" spans="1:6" x14ac:dyDescent="0.2">
      <c r="A254" s="135" t="s">
        <v>197</v>
      </c>
      <c r="B254" s="135"/>
      <c r="C254" s="135"/>
      <c r="D254" s="135"/>
      <c r="E254" s="135"/>
      <c r="F254" s="135"/>
    </row>
    <row r="255" spans="1:6" x14ac:dyDescent="0.2">
      <c r="A255" s="104" t="s">
        <v>195</v>
      </c>
      <c r="B255" s="119">
        <v>44</v>
      </c>
      <c r="C255" s="119">
        <v>72</v>
      </c>
      <c r="D255" s="130">
        <v>62</v>
      </c>
      <c r="E255" s="119">
        <v>74</v>
      </c>
      <c r="F255" s="106">
        <f>SUM(B255:E255)</f>
        <v>252</v>
      </c>
    </row>
    <row r="256" spans="1:6" x14ac:dyDescent="0.2">
      <c r="A256" s="104" t="s">
        <v>196</v>
      </c>
      <c r="B256" s="119">
        <v>1</v>
      </c>
      <c r="C256" s="119">
        <v>0</v>
      </c>
      <c r="D256" s="130">
        <v>1</v>
      </c>
      <c r="E256" s="119">
        <v>1</v>
      </c>
      <c r="F256" s="106">
        <f>SUM(B256:E256)</f>
        <v>3</v>
      </c>
    </row>
    <row r="257" spans="1:6" ht="12.75" customHeight="1" x14ac:dyDescent="0.2">
      <c r="A257" s="138" t="s">
        <v>198</v>
      </c>
      <c r="B257" s="138"/>
      <c r="C257" s="138"/>
      <c r="D257" s="138"/>
      <c r="E257" s="138"/>
      <c r="F257" s="138"/>
    </row>
    <row r="258" spans="1:6" x14ac:dyDescent="0.2">
      <c r="A258" s="104" t="s">
        <v>195</v>
      </c>
      <c r="B258" s="107">
        <v>2008050.3399999999</v>
      </c>
      <c r="C258" s="107">
        <v>13144576.5</v>
      </c>
      <c r="D258" s="107">
        <v>2057903.9199999997</v>
      </c>
      <c r="E258" s="134">
        <v>2937685.08</v>
      </c>
      <c r="F258" s="108">
        <f>SUM(B258:E258)</f>
        <v>20148215.839999996</v>
      </c>
    </row>
    <row r="259" spans="1:6" x14ac:dyDescent="0.2">
      <c r="A259" s="104" t="s">
        <v>196</v>
      </c>
      <c r="B259" s="107">
        <v>10000</v>
      </c>
      <c r="C259" s="107">
        <v>0</v>
      </c>
      <c r="D259" s="107">
        <v>57375.199999999997</v>
      </c>
      <c r="E259" s="134">
        <v>95000</v>
      </c>
      <c r="F259" s="108">
        <f>SUM(B259:E259)</f>
        <v>162375.20000000001</v>
      </c>
    </row>
    <row r="260" spans="1:6" x14ac:dyDescent="0.2">
      <c r="A260" s="135"/>
      <c r="B260" s="135"/>
      <c r="C260" s="135"/>
      <c r="D260" s="135"/>
      <c r="E260" s="135"/>
      <c r="F260" s="135"/>
    </row>
    <row r="261" spans="1:6" x14ac:dyDescent="0.2">
      <c r="A261" s="37"/>
      <c r="B261" s="38"/>
      <c r="C261" s="38"/>
      <c r="D261" s="38"/>
      <c r="E261" s="38"/>
      <c r="F261" s="38"/>
    </row>
  </sheetData>
  <mergeCells count="32"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60:F260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80" zoomScaleSheetLayoutView="90" workbookViewId="0">
      <selection activeCell="N13" sqref="N13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2018</vt:lpstr>
      <vt:lpstr>Datos 2019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Archivo_Coord</cp:lastModifiedBy>
  <cp:lastPrinted>2017-05-12T15:34:20Z</cp:lastPrinted>
  <dcterms:created xsi:type="dcterms:W3CDTF">2009-02-04T20:08:18Z</dcterms:created>
  <dcterms:modified xsi:type="dcterms:W3CDTF">2019-09-18T14:39:54Z</dcterms:modified>
</cp:coreProperties>
</file>