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0">[1]Hidden_1!$A$1:$A$3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U21" i="1" l="1"/>
  <c r="U20" i="1"/>
  <c r="R20" i="1"/>
  <c r="U19" i="1"/>
  <c r="R19" i="1"/>
  <c r="U18" i="1"/>
  <c r="R18" i="1"/>
  <c r="U11" i="1" l="1"/>
  <c r="U12" i="1"/>
  <c r="U13" i="1"/>
  <c r="U14" i="1"/>
  <c r="U15" i="1"/>
  <c r="U16" i="1"/>
  <c r="U17" i="1"/>
  <c r="R16" i="1"/>
  <c r="R17" i="1"/>
  <c r="R11" i="1"/>
  <c r="R12" i="1"/>
  <c r="R13" i="1"/>
  <c r="R14" i="1"/>
  <c r="R15" i="1"/>
  <c r="R9" i="1" l="1"/>
  <c r="R10" i="1"/>
  <c r="R8" i="1"/>
  <c r="G6" i="5"/>
  <c r="AB9" i="1" l="1"/>
  <c r="AB8" i="1"/>
  <c r="U10" i="1"/>
  <c r="U9" i="1"/>
  <c r="U8" i="1"/>
</calcChain>
</file>

<file path=xl/sharedStrings.xml><?xml version="1.0" encoding="utf-8"?>
<sst xmlns="http://schemas.openxmlformats.org/spreadsheetml/2006/main" count="567" uniqueCount="259">
  <si>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</si>
  <si>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</si>
  <si>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</si>
  <si>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</si>
  <si>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</si>
  <si>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</si>
  <si>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</si>
  <si>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</si>
  <si>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</si>
  <si>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</si>
  <si>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</si>
  <si>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</si>
  <si>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</si>
  <si>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</si>
  <si>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</si>
  <si>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</si>
  <si>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</si>
  <si>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</si>
  <si>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</si>
  <si>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</si>
  <si>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</si>
  <si>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</si>
  <si>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</si>
  <si>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</si>
  <si>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</si>
  <si>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</si>
  <si>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</si>
  <si>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</si>
  <si>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</si>
  <si>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</si>
  <si>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</si>
  <si>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</si>
  <si>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</si>
  <si>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</si>
  <si>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</si>
  <si>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</si>
  <si>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</si>
  <si>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</si>
  <si>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</si>
  <si>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</si>
  <si>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</si>
  <si>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</si>
  <si>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</si>
  <si>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</si>
  <si>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</si>
  <si>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</si>
  <si>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</si>
  <si>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</si>
  <si>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</si>
  <si>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</si>
  <si>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</si>
  <si>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</si>
  <si>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</si>
  <si>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</si>
  <si>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</si>
  <si>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</si>
  <si>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</si>
  <si>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</si>
  <si>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</si>
  <si>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</si>
  <si>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</si>
  <si>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</si>
  <si>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</si>
  <si>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</si>
  <si>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</si>
  <si>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</si>
  <si>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</si>
  <si>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</si>
  <si>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</si>
  <si>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</si>
  <si>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</si>
  <si>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</si>
  <si>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</si>
  <si>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</si>
  <si>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</si>
  <si>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</si>
  <si>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</si>
  <si>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</si>
  <si>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</si>
  <si>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</si>
  <si>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</si>
  <si>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</si>
  <si>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</si>
  <si>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</si>
  <si>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</si>
  <si>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</si>
  <si>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</si>
  <si>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</si>
  <si>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</si>
  <si>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</si>
  <si>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</si>
  <si>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</si>
  <si>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</si>
  <si>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</si>
  <si>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</si>
  <si>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</si>
  <si>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</si>
  <si>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</si>
  <si>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</si>
  <si>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</si>
  <si>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</si>
  <si>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</si>
  <si>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</si>
  <si>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</si>
  <si>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</si>
  <si>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</si>
  <si>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</si>
  <si>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</si>
  <si>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</si>
  <si>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</si>
  <si>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</si>
  <si>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</si>
  <si>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</si>
  <si>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</si>
  <si>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</si>
  <si>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</si>
  <si>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</si>
  <si>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</si>
  <si>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</si>
  <si>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</si>
  <si>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</si>
  <si>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</si>
  <si>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</si>
  <si>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</si>
  <si>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</si>
  <si>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</si>
  <si>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</si>
  <si>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</si>
  <si>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</si>
  <si>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</si>
  <si>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</si>
  <si>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</si>
  <si>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</si>
  <si>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</si>
  <si>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</si>
  <si>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</si>
  <si>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</si>
  <si>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</si>
  <si>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</si>
  <si>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</si>
  <si>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</si>
  <si>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</si>
  <si>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</si>
  <si>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</si>
  <si>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</si>
  <si>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</si>
  <si>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</si>
  <si>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</si>
  <si>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</si>
  <si>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</si>
  <si>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ARRENADAMIENTO LOCAL PARA TJA</t>
  </si>
  <si>
    <t>N/A</t>
  </si>
  <si>
    <t xml:space="preserve">JESVER INMOBILIARIA SA DE CV </t>
  </si>
  <si>
    <t>JIN150323EX6</t>
  </si>
  <si>
    <t>MACR4309253K1</t>
  </si>
  <si>
    <t>ALVAREZ</t>
  </si>
  <si>
    <t>IJV 801105 P18</t>
  </si>
  <si>
    <t>BIEM 510317 CI4</t>
  </si>
  <si>
    <t>GORR 450313 5MA</t>
  </si>
  <si>
    <t>PEHA 550128G99</t>
  </si>
  <si>
    <t>TAA1504178I4</t>
  </si>
  <si>
    <t>MXP</t>
  </si>
  <si>
    <t>TRANSFERENCIA ELECTRONICA</t>
  </si>
  <si>
    <t>Arrendamiento</t>
  </si>
  <si>
    <t>DIRECCION ADMINISTRATIVA</t>
  </si>
  <si>
    <t>COSIO</t>
  </si>
  <si>
    <t>CENTRO DE MONITOREO PRIVADO, SA DE CV</t>
  </si>
  <si>
    <t xml:space="preserve">RICARDO </t>
  </si>
  <si>
    <t xml:space="preserve">ALBERTO </t>
  </si>
  <si>
    <t>TRANSACCIÓN BANCARIA</t>
  </si>
  <si>
    <t>ADQUISICIÓN</t>
  </si>
  <si>
    <t>ARRENDAMIENTO</t>
  </si>
  <si>
    <t>PRESTACIÓN DE SERVICIOS</t>
  </si>
  <si>
    <t>ESTATALES</t>
  </si>
  <si>
    <t xml:space="preserve">RIGOBERTO </t>
  </si>
  <si>
    <t xml:space="preserve">MENDOZA </t>
  </si>
  <si>
    <t>SANTAMARIA</t>
  </si>
  <si>
    <t>MESR810512V55</t>
  </si>
  <si>
    <t>HERNANDEZ</t>
  </si>
  <si>
    <t>LAS COLUMNAS Hipervínculo a la autorización del ejercicio de la opción, Tipo de cambio de referencia, en su caso, Hipervínculo al comunicado de suspensión, rescisión o terminación anticipada del contrato, Datos de la obra pública y/o servicios relacionados con la misma 
Tabla_416647, Datos de los convenios modificatorios de la contratación 
Tabla_416659, Mecanismos de vigilancia y supervisión contratos, Hipervínculo, en su caso a los informes de avance físico en versión pública, Hipervínculo a los informes de avance financiero, Hipervínculo acta de recepción física de trabajos ejecutados u homóloga Y  Hipervínculo al finiquito NO APLICAN</t>
  </si>
  <si>
    <t>TJA.ADQ.BIE.2019.01</t>
  </si>
  <si>
    <t>TJA.ADQ.BIE.2019.02</t>
  </si>
  <si>
    <t>TJA.ADQ.BIE.2019.03</t>
  </si>
  <si>
    <t xml:space="preserve">PRODUCTOS MEDICOS </t>
  </si>
  <si>
    <t>CAJAS DOBLE CORRUGADO 2878</t>
  </si>
  <si>
    <t xml:space="preserve">PULIDURA PARA EL TJA </t>
  </si>
  <si>
    <t xml:space="preserve">PRODUCTOS MEDICOS DEL BAJIO SA DE CV </t>
  </si>
  <si>
    <t xml:space="preserve">INDUSTRIAS DE CARTON ALMACAR SA DE CV </t>
  </si>
  <si>
    <t>PMB900314NP0</t>
  </si>
  <si>
    <t>ICA950911KZ9</t>
  </si>
  <si>
    <t>ARTÍCULOS 62, INCISO A), Y 63 DE LA LEY DEL PRESUPUESTO GENERAL DE EGRESOS DEL ESTADO DE GUANAJUATO PARA EL EJERCICIO FISCAL 2019</t>
  </si>
  <si>
    <t>TCA-ARRE-001/2019</t>
  </si>
  <si>
    <t>TCA-ARRE-002/2019</t>
  </si>
  <si>
    <t>TCA-ARRE-003/2019</t>
  </si>
  <si>
    <t>TCA-ARRE-004/2019</t>
  </si>
  <si>
    <t>TCA-ARRE-005/2019</t>
  </si>
  <si>
    <t xml:space="preserve">RAUL </t>
  </si>
  <si>
    <t xml:space="preserve">MANRIQUEZ </t>
  </si>
  <si>
    <t>INMOBILIARIA JARDINES DEL VALLE SA DE CV</t>
  </si>
  <si>
    <t xml:space="preserve">MARTHA ESTELA </t>
  </si>
  <si>
    <t>BRIBIESCA</t>
  </si>
  <si>
    <t xml:space="preserve"> ECHEVERRIA</t>
  </si>
  <si>
    <t xml:space="preserve">MA. ALICIA </t>
  </si>
  <si>
    <t xml:space="preserve">MURILLO </t>
  </si>
  <si>
    <t xml:space="preserve">GOMEZ </t>
  </si>
  <si>
    <t>RODRIGUEZ</t>
  </si>
  <si>
    <t xml:space="preserve">PEREZ </t>
  </si>
  <si>
    <t>ROMJ680415NH9</t>
  </si>
  <si>
    <t>TCA-PS-001-2019</t>
  </si>
  <si>
    <t>TCA-PS-002-2019</t>
  </si>
  <si>
    <t>INSTALACIÓN DE ALARMA</t>
  </si>
  <si>
    <t xml:space="preserve">SERVICIO DE RECOLECCIÓN DE BASURA </t>
  </si>
  <si>
    <t xml:space="preserve">ANGEL ALBERTO </t>
  </si>
  <si>
    <t xml:space="preserve">RAMIREZ </t>
  </si>
  <si>
    <t>VALDIVIA</t>
  </si>
  <si>
    <t>RAVA810505443</t>
  </si>
  <si>
    <t>CMP130711C15</t>
  </si>
  <si>
    <t xml:space="preserve">PRODUCTOS MÉDICOS DEL BAJÍO S.A. DE C.V. </t>
  </si>
  <si>
    <t>INDUSTRIAS DE CARTÓN ALMACAR S.A. DE C.V.</t>
  </si>
  <si>
    <t>SANTAMARÍA</t>
  </si>
  <si>
    <t xml:space="preserve">RAÚL </t>
  </si>
  <si>
    <t xml:space="preserve">MANRÍQUEZ </t>
  </si>
  <si>
    <t>COSIÓ</t>
  </si>
  <si>
    <t>INMOBILIARIA JARDINES DEL VALLE S.A. DE C.V.</t>
  </si>
  <si>
    <t xml:space="preserve"> ECHEVERRÍA</t>
  </si>
  <si>
    <t>ÁLVAREZ</t>
  </si>
  <si>
    <t xml:space="preserve">ÁNGEL ALBERTO </t>
  </si>
  <si>
    <t xml:space="preserve">RAMÍREZ </t>
  </si>
  <si>
    <t>CENTRO DE MONITOREO PRIVADO, S.A. DE C.V.</t>
  </si>
  <si>
    <t>DIRECCIÓN ADMINISTRATIVA</t>
  </si>
  <si>
    <t>LAS COLUMNAS Hipervínculo a la autorización del ejercicio de la opción, Tipo de cambio de referencia, en su caso, Hipervínculo al comunicado de suspensión, rescisión o terminación anticipada del contrato, Datos de la obra pública y/o servicios relacionados con la misma 
Tabla_416647, Datos de los convenios modificatorios de la contratación 
Tabla_416659, Mecanismos de vigilancia y supervisión contratos, Hipervínculo, en su caso a los informes de avance físico en versión pública, Hipervínculo a los informes de avance financiero, Hipervínculo acta de recepción física de trabajos ejecutados u homóloga Y  Hipervínculo al finiquito, Monto total de garantías y/o contragarantías, en caso de que se otorgaran durante el procedimiento NO APLICAN</t>
  </si>
  <si>
    <t>http://transparencia.tcagto.gob.mx/wp-content/uploads/2019/05/VP-TJA.ADQ_.BIE_.2019.01.pdf</t>
  </si>
  <si>
    <t>http://transparencia.tcagto.gob.mx/wp-content/uploads/2019/05/VP-TJA.ADQ_.BIE_.2019.03.pdf</t>
  </si>
  <si>
    <t>http://transparencia.tcagto.gob.mx/wp-content/uploads/2019/05/VP-TJA-ARRE-001-2019.pdf</t>
  </si>
  <si>
    <t>http://transparencia.tcagto.gob.mx/wp-content/uploads/2019/05/VP-TJA-ARRE-002-2019.pdf</t>
  </si>
  <si>
    <t>http://transparencia.tcagto.gob.mx/wp-content/uploads/2019/05/VP-TJA-ARRE-003-2019.pdf</t>
  </si>
  <si>
    <t>http://transparencia.tcagto.gob.mx/wp-content/uploads/2019/05/VP-TJA-ARRE-004-2019.pdf</t>
  </si>
  <si>
    <t>http://transparencia.tcagto.gob.mx/wp-content/uploads/2019/05/VP-TJA-ARRE-005-2019.pdf</t>
  </si>
  <si>
    <t>http://transparencia.tcagto.gob.mx/wp-content/uploads/2019/05/VP-TJA-PS-001-2019.pdf</t>
  </si>
  <si>
    <t>http://transparencia.tcagto.gob.mx/wp-content/uploads/2019/05/VP-TJA-PS-002-2019.pdf</t>
  </si>
  <si>
    <t>http://transparencia.tcagto.gob.mx/wp-content/uploads/2019/05/VP-TJA.ADQ_.BIE_.2019.02.pdf</t>
  </si>
  <si>
    <t>http://transparencia.tcagto.gob.mx/wp-content/uploads/2019/05/VP-TJA-SP-001-2019.pdf</t>
  </si>
  <si>
    <t>TCA-PS-005-2019</t>
  </si>
  <si>
    <t>TCA-PS-006-2019</t>
  </si>
  <si>
    <t>TCA-PS-007-2019</t>
  </si>
  <si>
    <t xml:space="preserve">GÓMEZ </t>
  </si>
  <si>
    <t>RODRÍGUEZ</t>
  </si>
  <si>
    <t xml:space="preserve">PÉREZ </t>
  </si>
  <si>
    <t>HERNÁNDEZ</t>
  </si>
  <si>
    <t>AUTOMATISMO TECNOINSTAL S.A. DE C.V .</t>
  </si>
  <si>
    <t xml:space="preserve">TE ARMONIZAMOS ASESORES S.C </t>
  </si>
  <si>
    <t>ATE081208P95</t>
  </si>
  <si>
    <t>http://transparencia.tcagto.gob.mx/wp-content/uploads/2019/05/VP-TJA-PS-005-2019.pdf</t>
  </si>
  <si>
    <t>http://transparencia.tcagto.gob.mx/wp-content/uploads/2019/05/VP-TJA-PS-006-2019.pdf</t>
  </si>
  <si>
    <t>http://transparencia.tcagto.gob.mx/wp-content/uploads/2019/05/VP-TJA-PS-007-2019.pdf</t>
  </si>
  <si>
    <t xml:space="preserve"> TCA-SP-001-2019</t>
  </si>
  <si>
    <t>PENSIÓN</t>
  </si>
  <si>
    <t xml:space="preserve">MANTENIMIENTO ELEVADOR </t>
  </si>
  <si>
    <t xml:space="preserve">SERVICIOS DE CONTABILIDAD EXTERNOS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</si>
</sst>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14" fontId="7" fillId="3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wrapText="1"/>
    </xf>
    <xf numFmtId="2" fontId="10" fillId="0" borderId="0" xfId="0" applyNumberFormat="1" applyFont="1"/>
    <xf numFmtId="0" fontId="12" fillId="4" borderId="2" xfId="0" applyFont="1" applyFill="1" applyBorder="1" applyAlignment="1">
      <alignment horizontal="center" wrapText="1"/>
    </xf>
    <xf numFmtId="2" fontId="12" fillId="4" borderId="2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0" fillId="0" borderId="1" xfId="0" applyFont="1" applyBorder="1"/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3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0" fillId="3" borderId="1" xfId="0" applyFont="1" applyFill="1" applyBorder="1"/>
    <xf numFmtId="0" fontId="7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vertical="center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2" fontId="12" fillId="4" borderId="2" xfId="0" applyNumberFormat="1" applyFont="1" applyFill="1" applyBorder="1" applyAlignment="1">
      <alignment horizontal="right" wrapText="1"/>
    </xf>
    <xf numFmtId="0" fontId="12" fillId="4" borderId="2" xfId="0" applyFont="1" applyFill="1" applyBorder="1" applyAlignment="1">
      <alignment horizontal="right" wrapText="1"/>
    </xf>
    <xf numFmtId="2" fontId="10" fillId="0" borderId="1" xfId="1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wrapText="1"/>
    </xf>
    <xf numFmtId="2" fontId="4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10" fillId="0" borderId="0" xfId="1" applyNumberFormat="1" applyFont="1" applyBorder="1" applyAlignment="1">
      <alignment horizontal="right"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2" borderId="1" xfId="0" applyFont="1" applyFill="1" applyBorder="1" applyAlignment="1">
      <alignment horizontal="center" wrapText="1"/>
    </xf>
    <xf numFmtId="0" fontId="10" fillId="0" borderId="0" xfId="0" applyFont="1"/>
    <xf numFmtId="0" fontId="12" fillId="4" borderId="1" xfId="0" applyFont="1" applyFill="1" applyBorder="1"/>
    <xf numFmtId="0" fontId="0" fillId="0" borderId="1" xfId="0" applyBorder="1" applyAlignment="1">
      <alignment vertical="center"/>
    </xf>
    <xf numFmtId="2" fontId="4" fillId="3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6" fillId="3" borderId="1" xfId="2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ocuments/MARIANA/MARIANA/2018/TRANSPARENCIA/CARLOS/3ER%20TRIMESTRE/Fracci&#243;n_XXIIIB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19/05/VP-TJA-PS-006-2019.pdf" TargetMode="External"/><Relationship Id="rId2" Type="http://schemas.openxmlformats.org/officeDocument/2006/relationships/hyperlink" Target="http://transparencia.tcagto.gob.mx/wp-content/uploads/2019/05/VP-TJA-PS-007-2019.pdf" TargetMode="External"/><Relationship Id="rId1" Type="http://schemas.openxmlformats.org/officeDocument/2006/relationships/hyperlink" Target="http://transparencia.tcagto.gob.mx/wp-content/uploads/2019/05/VP-TJA-SP-001-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wp-content/uploads/2019/05/VP-TJA-PS-005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1"/>
  <sheetViews>
    <sheetView tabSelected="1" topLeftCell="A2" zoomScale="70" zoomScaleNormal="70" workbookViewId="0">
      <selection activeCell="AM20" sqref="AM20"/>
    </sheetView>
  </sheetViews>
  <sheetFormatPr baseColWidth="10" defaultColWidth="9.140625" defaultRowHeight="12.75" x14ac:dyDescent="0.2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28.7109375" style="12" bestFit="1" customWidth="1"/>
    <col min="5" max="5" width="16.28515625" style="12" bestFit="1" customWidth="1"/>
    <col min="6" max="6" width="53.5703125" style="12" bestFit="1" customWidth="1"/>
    <col min="7" max="7" width="65.85546875" style="13" bestFit="1" customWidth="1"/>
    <col min="8" max="8" width="47" style="12" bestFit="1" customWidth="1"/>
    <col min="9" max="9" width="35.7109375" style="12" customWidth="1"/>
    <col min="10" max="10" width="76.28515625" style="12" bestFit="1" customWidth="1"/>
    <col min="11" max="11" width="22.5703125" style="12" bestFit="1" customWidth="1"/>
    <col min="12" max="12" width="26.28515625" style="12" bestFit="1" customWidth="1"/>
    <col min="13" max="13" width="28.140625" style="12" bestFit="1" customWidth="1"/>
    <col min="14" max="14" width="40.5703125" style="12" bestFit="1" customWidth="1"/>
    <col min="15" max="15" width="69" style="12" bestFit="1" customWidth="1"/>
    <col min="16" max="16" width="18.85546875" style="12" bestFit="1" customWidth="1"/>
    <col min="17" max="17" width="44.140625" style="12" bestFit="1" customWidth="1"/>
    <col min="18" max="18" width="30.28515625" style="12" bestFit="1" customWidth="1"/>
    <col min="19" max="19" width="16.5703125" style="12" customWidth="1"/>
    <col min="20" max="20" width="36.7109375" style="31" customWidth="1"/>
    <col min="21" max="21" width="69.7109375" style="32" customWidth="1"/>
    <col min="22" max="22" width="22.85546875" style="12" customWidth="1"/>
    <col min="23" max="23" width="23.28515625" style="14" customWidth="1"/>
    <col min="24" max="24" width="14.42578125" style="12" customWidth="1"/>
    <col min="25" max="25" width="35.28515625" style="12" customWidth="1"/>
    <col min="26" max="26" width="13.5703125" style="12" customWidth="1"/>
    <col min="27" max="27" width="17.140625" style="12" customWidth="1"/>
    <col min="28" max="28" width="33.140625" style="12" customWidth="1"/>
    <col min="29" max="29" width="74.5703125" style="12" customWidth="1"/>
    <col min="30" max="30" width="66.28515625" style="12" customWidth="1"/>
    <col min="31" max="31" width="71.42578125" style="12" bestFit="1" customWidth="1"/>
    <col min="32" max="32" width="77" style="12" bestFit="1" customWidth="1"/>
    <col min="33" max="33" width="27.140625" style="12" bestFit="1" customWidth="1"/>
    <col min="34" max="34" width="23.7109375" style="12" bestFit="1" customWidth="1"/>
    <col min="35" max="35" width="55.5703125" style="12" bestFit="1" customWidth="1"/>
    <col min="36" max="36" width="42.140625" style="12" bestFit="1" customWidth="1"/>
    <col min="37" max="37" width="48.85546875" style="12" bestFit="1" customWidth="1"/>
    <col min="38" max="38" width="42.28515625" style="12" bestFit="1" customWidth="1"/>
    <col min="39" max="39" width="63.42578125" style="12" bestFit="1" customWidth="1"/>
    <col min="40" max="40" width="41.7109375" style="12" bestFit="1" customWidth="1"/>
    <col min="41" max="41" width="61.7109375" style="12" bestFit="1" customWidth="1"/>
    <col min="42" max="42" width="20.7109375" style="12" bestFit="1" customWidth="1"/>
    <col min="43" max="43" width="73.140625" style="12" bestFit="1" customWidth="1"/>
    <col min="44" max="44" width="17.5703125" style="12" bestFit="1" customWidth="1"/>
    <col min="45" max="45" width="20" style="12" bestFit="1" customWidth="1"/>
    <col min="46" max="46" width="105.85546875" style="13" customWidth="1"/>
    <col min="47" max="16384" width="9.140625" style="12"/>
  </cols>
  <sheetData>
    <row r="1" spans="1:46" hidden="1" x14ac:dyDescent="0.2">
      <c r="A1" s="12" t="s">
        <v>0</v>
      </c>
    </row>
    <row r="2" spans="1:46" x14ac:dyDescent="0.2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6" x14ac:dyDescent="0.2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6" hidden="1" x14ac:dyDescent="0.2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7</v>
      </c>
      <c r="G4" s="13" t="s">
        <v>10</v>
      </c>
      <c r="H4" s="12" t="s">
        <v>11</v>
      </c>
      <c r="I4" s="12" t="s">
        <v>10</v>
      </c>
      <c r="J4" s="12" t="s">
        <v>12</v>
      </c>
      <c r="K4" s="12" t="s">
        <v>10</v>
      </c>
      <c r="L4" s="12" t="s">
        <v>10</v>
      </c>
      <c r="M4" s="12" t="s">
        <v>10</v>
      </c>
      <c r="N4" s="12" t="s">
        <v>10</v>
      </c>
      <c r="O4" s="12" t="s">
        <v>7</v>
      </c>
      <c r="P4" s="12" t="s">
        <v>10</v>
      </c>
      <c r="Q4" s="12" t="s">
        <v>10</v>
      </c>
      <c r="R4" s="12" t="s">
        <v>7</v>
      </c>
      <c r="S4" s="12" t="s">
        <v>8</v>
      </c>
      <c r="T4" s="31" t="s">
        <v>13</v>
      </c>
      <c r="U4" s="32" t="s">
        <v>13</v>
      </c>
      <c r="V4" s="12" t="s">
        <v>13</v>
      </c>
      <c r="W4" s="14" t="s">
        <v>13</v>
      </c>
      <c r="X4" s="12" t="s">
        <v>7</v>
      </c>
      <c r="Y4" s="12" t="s">
        <v>7</v>
      </c>
      <c r="Z4" s="12" t="s">
        <v>7</v>
      </c>
      <c r="AA4" s="12" t="s">
        <v>10</v>
      </c>
      <c r="AB4" s="12" t="s">
        <v>13</v>
      </c>
      <c r="AC4" s="12" t="s">
        <v>8</v>
      </c>
      <c r="AD4" s="12" t="s">
        <v>8</v>
      </c>
      <c r="AE4" s="12" t="s">
        <v>11</v>
      </c>
      <c r="AF4" s="12" t="s">
        <v>11</v>
      </c>
      <c r="AG4" s="12" t="s">
        <v>7</v>
      </c>
      <c r="AH4" s="12" t="s">
        <v>10</v>
      </c>
      <c r="AI4" s="12" t="s">
        <v>12</v>
      </c>
      <c r="AJ4" s="12" t="s">
        <v>9</v>
      </c>
      <c r="AK4" s="12" t="s">
        <v>12</v>
      </c>
      <c r="AL4" s="12" t="s">
        <v>10</v>
      </c>
      <c r="AM4" s="12" t="s">
        <v>11</v>
      </c>
      <c r="AN4" s="12" t="s">
        <v>11</v>
      </c>
      <c r="AO4" s="12" t="s">
        <v>11</v>
      </c>
      <c r="AP4" s="12" t="s">
        <v>11</v>
      </c>
      <c r="AQ4" s="12" t="s">
        <v>10</v>
      </c>
      <c r="AR4" s="12" t="s">
        <v>8</v>
      </c>
      <c r="AS4" s="12" t="s">
        <v>14</v>
      </c>
      <c r="AT4" s="13" t="s">
        <v>15</v>
      </c>
    </row>
    <row r="5" spans="1:46" hidden="1" x14ac:dyDescent="0.2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3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31" t="s">
        <v>35</v>
      </c>
      <c r="U5" s="32" t="s">
        <v>36</v>
      </c>
      <c r="V5" s="12" t="s">
        <v>37</v>
      </c>
      <c r="W5" s="14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  <c r="AK5" s="12" t="s">
        <v>52</v>
      </c>
      <c r="AL5" s="12" t="s">
        <v>53</v>
      </c>
      <c r="AM5" s="12" t="s">
        <v>54</v>
      </c>
      <c r="AN5" s="12" t="s">
        <v>55</v>
      </c>
      <c r="AO5" s="12" t="s">
        <v>56</v>
      </c>
      <c r="AP5" s="12" t="s">
        <v>57</v>
      </c>
      <c r="AQ5" s="12" t="s">
        <v>58</v>
      </c>
      <c r="AR5" s="12" t="s">
        <v>59</v>
      </c>
      <c r="AS5" s="12" t="s">
        <v>60</v>
      </c>
      <c r="AT5" s="13" t="s">
        <v>61</v>
      </c>
    </row>
    <row r="6" spans="1:46" x14ac:dyDescent="0.2">
      <c r="A6" s="45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</row>
    <row r="7" spans="1:46" ht="38.25" x14ac:dyDescent="0.2">
      <c r="A7" s="15" t="s">
        <v>63</v>
      </c>
      <c r="B7" s="15" t="s">
        <v>64</v>
      </c>
      <c r="C7" s="15" t="s">
        <v>65</v>
      </c>
      <c r="D7" s="15" t="s">
        <v>66</v>
      </c>
      <c r="E7" s="15" t="s">
        <v>67</v>
      </c>
      <c r="F7" s="15" t="s">
        <v>68</v>
      </c>
      <c r="G7" s="15" t="s">
        <v>69</v>
      </c>
      <c r="H7" s="15" t="s">
        <v>70</v>
      </c>
      <c r="I7" s="15" t="s">
        <v>71</v>
      </c>
      <c r="J7" s="15" t="s">
        <v>72</v>
      </c>
      <c r="K7" s="15" t="s">
        <v>73</v>
      </c>
      <c r="L7" s="15" t="s">
        <v>74</v>
      </c>
      <c r="M7" s="15" t="s">
        <v>75</v>
      </c>
      <c r="N7" s="15" t="s">
        <v>76</v>
      </c>
      <c r="O7" s="15" t="s">
        <v>77</v>
      </c>
      <c r="P7" s="15" t="s">
        <v>78</v>
      </c>
      <c r="Q7" s="15" t="s">
        <v>79</v>
      </c>
      <c r="R7" s="15" t="s">
        <v>80</v>
      </c>
      <c r="S7" s="15" t="s">
        <v>81</v>
      </c>
      <c r="T7" s="33" t="s">
        <v>82</v>
      </c>
      <c r="U7" s="34" t="s">
        <v>83</v>
      </c>
      <c r="V7" s="15" t="s">
        <v>84</v>
      </c>
      <c r="W7" s="16" t="s">
        <v>85</v>
      </c>
      <c r="X7" s="15" t="s">
        <v>86</v>
      </c>
      <c r="Y7" s="15" t="s">
        <v>87</v>
      </c>
      <c r="Z7" s="15" t="s">
        <v>88</v>
      </c>
      <c r="AA7" s="15" t="s">
        <v>89</v>
      </c>
      <c r="AB7" s="15" t="s">
        <v>90</v>
      </c>
      <c r="AC7" s="15" t="s">
        <v>91</v>
      </c>
      <c r="AD7" s="15" t="s">
        <v>92</v>
      </c>
      <c r="AE7" s="15" t="s">
        <v>93</v>
      </c>
      <c r="AF7" s="15" t="s">
        <v>94</v>
      </c>
      <c r="AG7" s="15" t="s">
        <v>95</v>
      </c>
      <c r="AH7" s="15" t="s">
        <v>96</v>
      </c>
      <c r="AI7" s="15" t="s">
        <v>97</v>
      </c>
      <c r="AJ7" s="15" t="s">
        <v>98</v>
      </c>
      <c r="AK7" s="15" t="s">
        <v>99</v>
      </c>
      <c r="AL7" s="15" t="s">
        <v>100</v>
      </c>
      <c r="AM7" s="15" t="s">
        <v>101</v>
      </c>
      <c r="AN7" s="15" t="s">
        <v>102</v>
      </c>
      <c r="AO7" s="15" t="s">
        <v>103</v>
      </c>
      <c r="AP7" s="15" t="s">
        <v>104</v>
      </c>
      <c r="AQ7" s="15" t="s">
        <v>105</v>
      </c>
      <c r="AR7" s="15" t="s">
        <v>106</v>
      </c>
      <c r="AS7" s="15" t="s">
        <v>107</v>
      </c>
      <c r="AT7" s="17" t="s">
        <v>108</v>
      </c>
    </row>
    <row r="8" spans="1:46" ht="90" x14ac:dyDescent="0.25">
      <c r="A8" s="4">
        <v>2019</v>
      </c>
      <c r="B8" s="6">
        <v>43466</v>
      </c>
      <c r="C8" s="6">
        <v>43555</v>
      </c>
      <c r="D8" s="18" t="s">
        <v>109</v>
      </c>
      <c r="E8" s="18" t="s">
        <v>113</v>
      </c>
      <c r="F8" s="9" t="s">
        <v>180</v>
      </c>
      <c r="G8" s="9" t="s">
        <v>190</v>
      </c>
      <c r="H8" s="18"/>
      <c r="I8" s="9" t="s">
        <v>183</v>
      </c>
      <c r="J8" s="2">
        <v>1</v>
      </c>
      <c r="K8" s="9" t="s">
        <v>151</v>
      </c>
      <c r="L8" s="9" t="s">
        <v>151</v>
      </c>
      <c r="M8" s="9" t="s">
        <v>151</v>
      </c>
      <c r="N8" s="42" t="s">
        <v>217</v>
      </c>
      <c r="O8" s="20" t="s">
        <v>188</v>
      </c>
      <c r="P8" s="5" t="s">
        <v>229</v>
      </c>
      <c r="Q8" s="5" t="s">
        <v>229</v>
      </c>
      <c r="R8" s="19" t="str">
        <f>+F8</f>
        <v>TJA.ADQ.BIE.2019.01</v>
      </c>
      <c r="S8" s="21">
        <v>43530</v>
      </c>
      <c r="T8" s="37">
        <v>22941.37</v>
      </c>
      <c r="U8" s="35">
        <f>+T8*1.16</f>
        <v>26611.989199999996</v>
      </c>
      <c r="V8" s="29">
        <v>0</v>
      </c>
      <c r="W8" s="29">
        <v>0</v>
      </c>
      <c r="X8" s="9" t="s">
        <v>161</v>
      </c>
      <c r="Y8" s="18"/>
      <c r="Z8" s="22" t="s">
        <v>169</v>
      </c>
      <c r="AA8" s="9" t="s">
        <v>170</v>
      </c>
      <c r="AB8" s="29">
        <f>+T8</f>
        <v>22941.37</v>
      </c>
      <c r="AC8" s="21">
        <v>43530</v>
      </c>
      <c r="AD8" s="21">
        <v>43532</v>
      </c>
      <c r="AE8" s="23" t="s">
        <v>231</v>
      </c>
      <c r="AF8" s="18"/>
      <c r="AG8" s="10" t="s">
        <v>173</v>
      </c>
      <c r="AH8" s="10" t="s">
        <v>173</v>
      </c>
      <c r="AI8" s="18"/>
      <c r="AJ8" s="18" t="s">
        <v>117</v>
      </c>
      <c r="AK8" s="18"/>
      <c r="AL8" s="18"/>
      <c r="AM8" s="18"/>
      <c r="AN8" s="18"/>
      <c r="AO8" s="18"/>
      <c r="AP8" s="18"/>
      <c r="AQ8" s="7" t="s">
        <v>164</v>
      </c>
      <c r="AR8" s="8">
        <v>43585</v>
      </c>
      <c r="AS8" s="8">
        <v>43555</v>
      </c>
      <c r="AT8" s="36" t="s">
        <v>179</v>
      </c>
    </row>
    <row r="9" spans="1:46" s="28" customFormat="1" ht="90.75" x14ac:dyDescent="0.3">
      <c r="A9" s="4">
        <v>2019</v>
      </c>
      <c r="B9" s="6">
        <v>43466</v>
      </c>
      <c r="C9" s="6">
        <v>43555</v>
      </c>
      <c r="D9" s="27" t="s">
        <v>109</v>
      </c>
      <c r="E9" s="27" t="s">
        <v>113</v>
      </c>
      <c r="F9" s="9" t="s">
        <v>181</v>
      </c>
      <c r="G9" s="9" t="s">
        <v>190</v>
      </c>
      <c r="H9" s="27"/>
      <c r="I9" s="22" t="s">
        <v>184</v>
      </c>
      <c r="J9" s="2">
        <v>2</v>
      </c>
      <c r="K9" s="9" t="s">
        <v>151</v>
      </c>
      <c r="L9" s="9" t="s">
        <v>151</v>
      </c>
      <c r="M9" s="9" t="s">
        <v>151</v>
      </c>
      <c r="N9" s="42" t="s">
        <v>218</v>
      </c>
      <c r="O9" s="3" t="s">
        <v>189</v>
      </c>
      <c r="P9" s="5" t="s">
        <v>229</v>
      </c>
      <c r="Q9" s="5" t="s">
        <v>229</v>
      </c>
      <c r="R9" s="19" t="str">
        <f t="shared" ref="R9:R17" si="0">+F9</f>
        <v>TJA.ADQ.BIE.2019.02</v>
      </c>
      <c r="S9" s="21">
        <v>43515</v>
      </c>
      <c r="T9" s="37">
        <v>81572</v>
      </c>
      <c r="U9" s="35">
        <f>+T9*1.16</f>
        <v>94623.51999999999</v>
      </c>
      <c r="V9" s="30">
        <v>0</v>
      </c>
      <c r="W9" s="30">
        <v>0</v>
      </c>
      <c r="X9" s="9" t="s">
        <v>161</v>
      </c>
      <c r="Y9" s="27"/>
      <c r="Z9" s="22" t="s">
        <v>169</v>
      </c>
      <c r="AA9" s="9" t="s">
        <v>170</v>
      </c>
      <c r="AB9" s="30">
        <f>+T9</f>
        <v>81572</v>
      </c>
      <c r="AC9" s="21">
        <v>43515</v>
      </c>
      <c r="AD9" s="21">
        <v>43543</v>
      </c>
      <c r="AE9" s="23" t="s">
        <v>240</v>
      </c>
      <c r="AF9" s="27"/>
      <c r="AG9" s="10" t="s">
        <v>173</v>
      </c>
      <c r="AH9" s="10" t="s">
        <v>173</v>
      </c>
      <c r="AI9" s="27"/>
      <c r="AJ9" s="27" t="s">
        <v>117</v>
      </c>
      <c r="AK9" s="27"/>
      <c r="AL9" s="27"/>
      <c r="AM9" s="27"/>
      <c r="AN9" s="27"/>
      <c r="AO9" s="27"/>
      <c r="AP9" s="27"/>
      <c r="AQ9" s="7" t="s">
        <v>164</v>
      </c>
      <c r="AR9" s="8">
        <v>43585</v>
      </c>
      <c r="AS9" s="8">
        <v>43555</v>
      </c>
      <c r="AT9" s="36" t="s">
        <v>179</v>
      </c>
    </row>
    <row r="10" spans="1:46" ht="103.5" x14ac:dyDescent="0.3">
      <c r="A10" s="4">
        <v>2019</v>
      </c>
      <c r="B10" s="6">
        <v>43466</v>
      </c>
      <c r="C10" s="6">
        <v>43555</v>
      </c>
      <c r="D10" s="18" t="s">
        <v>109</v>
      </c>
      <c r="E10" s="18" t="s">
        <v>113</v>
      </c>
      <c r="F10" s="9" t="s">
        <v>182</v>
      </c>
      <c r="G10" s="9" t="s">
        <v>190</v>
      </c>
      <c r="H10" s="18"/>
      <c r="I10" s="24" t="s">
        <v>185</v>
      </c>
      <c r="J10" s="2">
        <v>3</v>
      </c>
      <c r="K10" s="9" t="s">
        <v>174</v>
      </c>
      <c r="L10" s="9" t="s">
        <v>175</v>
      </c>
      <c r="M10" s="9" t="s">
        <v>219</v>
      </c>
      <c r="N10" s="9" t="s">
        <v>151</v>
      </c>
      <c r="O10" s="3" t="s">
        <v>177</v>
      </c>
      <c r="P10" s="5" t="s">
        <v>229</v>
      </c>
      <c r="Q10" s="5" t="s">
        <v>229</v>
      </c>
      <c r="R10" s="19" t="str">
        <f t="shared" si="0"/>
        <v>TJA.ADQ.BIE.2019.03</v>
      </c>
      <c r="S10" s="21">
        <v>43535</v>
      </c>
      <c r="T10" s="37">
        <v>25748</v>
      </c>
      <c r="U10" s="35">
        <f>+T10*1.16</f>
        <v>29867.679999999997</v>
      </c>
      <c r="V10" s="29">
        <v>0</v>
      </c>
      <c r="W10" s="29">
        <v>0</v>
      </c>
      <c r="X10" s="9" t="s">
        <v>161</v>
      </c>
      <c r="Y10" s="18"/>
      <c r="Z10" s="22" t="s">
        <v>169</v>
      </c>
      <c r="AA10" s="9" t="s">
        <v>170</v>
      </c>
      <c r="AB10" s="18">
        <v>0</v>
      </c>
      <c r="AC10" s="21">
        <v>43535</v>
      </c>
      <c r="AD10" s="21">
        <v>43538</v>
      </c>
      <c r="AE10" s="23" t="s">
        <v>232</v>
      </c>
      <c r="AF10" s="18"/>
      <c r="AG10" s="10" t="s">
        <v>173</v>
      </c>
      <c r="AH10" s="10" t="s">
        <v>173</v>
      </c>
      <c r="AI10" s="18"/>
      <c r="AJ10" s="18" t="s">
        <v>117</v>
      </c>
      <c r="AK10" s="18"/>
      <c r="AL10" s="18"/>
      <c r="AM10" s="18"/>
      <c r="AN10" s="18"/>
      <c r="AO10" s="18"/>
      <c r="AP10" s="18"/>
      <c r="AQ10" s="7" t="s">
        <v>164</v>
      </c>
      <c r="AR10" s="8">
        <v>43585</v>
      </c>
      <c r="AS10" s="8">
        <v>43555</v>
      </c>
      <c r="AT10" s="36" t="s">
        <v>230</v>
      </c>
    </row>
    <row r="11" spans="1:46" ht="103.5" x14ac:dyDescent="0.3">
      <c r="A11" s="4">
        <v>2019</v>
      </c>
      <c r="B11" s="6">
        <v>43466</v>
      </c>
      <c r="C11" s="6">
        <v>43555</v>
      </c>
      <c r="D11" s="18" t="s">
        <v>109</v>
      </c>
      <c r="E11" s="18" t="s">
        <v>114</v>
      </c>
      <c r="F11" s="9" t="s">
        <v>191</v>
      </c>
      <c r="G11" s="9" t="s">
        <v>190</v>
      </c>
      <c r="H11" s="18"/>
      <c r="I11" s="9" t="s">
        <v>150</v>
      </c>
      <c r="J11" s="2">
        <v>4</v>
      </c>
      <c r="K11" s="9" t="s">
        <v>151</v>
      </c>
      <c r="L11" s="9" t="s">
        <v>151</v>
      </c>
      <c r="M11" s="9" t="s">
        <v>151</v>
      </c>
      <c r="N11" s="43" t="s">
        <v>152</v>
      </c>
      <c r="O11" s="3" t="s">
        <v>153</v>
      </c>
      <c r="P11" s="5" t="s">
        <v>229</v>
      </c>
      <c r="Q11" s="5" t="s">
        <v>229</v>
      </c>
      <c r="R11" s="19" t="str">
        <f t="shared" si="0"/>
        <v>TCA-ARRE-001/2019</v>
      </c>
      <c r="S11" s="21">
        <v>43467</v>
      </c>
      <c r="T11" s="37">
        <v>126000</v>
      </c>
      <c r="U11" s="35">
        <f t="shared" ref="U11:U17" si="1">+T11*1.16</f>
        <v>146160</v>
      </c>
      <c r="V11" s="29">
        <v>0</v>
      </c>
      <c r="W11" s="29">
        <v>0</v>
      </c>
      <c r="X11" s="9" t="s">
        <v>161</v>
      </c>
      <c r="Y11" s="18"/>
      <c r="Z11" s="22" t="s">
        <v>169</v>
      </c>
      <c r="AA11" s="9" t="s">
        <v>171</v>
      </c>
      <c r="AB11" s="18">
        <v>0</v>
      </c>
      <c r="AC11" s="6">
        <v>43132</v>
      </c>
      <c r="AD11" s="6">
        <v>43465</v>
      </c>
      <c r="AE11" s="23" t="s">
        <v>233</v>
      </c>
      <c r="AF11" s="18"/>
      <c r="AG11" s="10" t="s">
        <v>173</v>
      </c>
      <c r="AH11" s="10" t="s">
        <v>173</v>
      </c>
      <c r="AI11" s="18"/>
      <c r="AJ11" s="18" t="s">
        <v>117</v>
      </c>
      <c r="AK11" s="18"/>
      <c r="AL11" s="18"/>
      <c r="AM11" s="18"/>
      <c r="AN11" s="18"/>
      <c r="AO11" s="18"/>
      <c r="AP11" s="18"/>
      <c r="AQ11" s="7" t="s">
        <v>164</v>
      </c>
      <c r="AR11" s="8">
        <v>43585</v>
      </c>
      <c r="AS11" s="8">
        <v>43555</v>
      </c>
      <c r="AT11" s="36" t="s">
        <v>230</v>
      </c>
    </row>
    <row r="12" spans="1:46" ht="103.5" x14ac:dyDescent="0.3">
      <c r="A12" s="4">
        <v>2019</v>
      </c>
      <c r="B12" s="6">
        <v>43466</v>
      </c>
      <c r="C12" s="6">
        <v>43555</v>
      </c>
      <c r="D12" s="18" t="s">
        <v>109</v>
      </c>
      <c r="E12" s="18" t="s">
        <v>114</v>
      </c>
      <c r="F12" s="9" t="s">
        <v>192</v>
      </c>
      <c r="G12" s="9" t="s">
        <v>190</v>
      </c>
      <c r="H12" s="18"/>
      <c r="I12" s="9" t="s">
        <v>150</v>
      </c>
      <c r="J12" s="2">
        <v>5</v>
      </c>
      <c r="K12" s="39" t="s">
        <v>220</v>
      </c>
      <c r="L12" s="9" t="s">
        <v>221</v>
      </c>
      <c r="M12" s="9" t="s">
        <v>222</v>
      </c>
      <c r="N12" s="9" t="s">
        <v>151</v>
      </c>
      <c r="O12" s="3" t="s">
        <v>154</v>
      </c>
      <c r="P12" s="5" t="s">
        <v>229</v>
      </c>
      <c r="Q12" s="5" t="s">
        <v>229</v>
      </c>
      <c r="R12" s="19" t="str">
        <f t="shared" si="0"/>
        <v>TCA-ARRE-002/2019</v>
      </c>
      <c r="S12" s="21">
        <v>43467</v>
      </c>
      <c r="T12" s="37">
        <v>85809</v>
      </c>
      <c r="U12" s="35">
        <f t="shared" si="1"/>
        <v>99538.439999999988</v>
      </c>
      <c r="V12" s="29">
        <v>0</v>
      </c>
      <c r="W12" s="29">
        <v>0</v>
      </c>
      <c r="X12" s="9" t="s">
        <v>161</v>
      </c>
      <c r="Y12" s="18"/>
      <c r="Z12" s="22" t="s">
        <v>169</v>
      </c>
      <c r="AA12" s="9" t="s">
        <v>171</v>
      </c>
      <c r="AB12" s="18">
        <v>0</v>
      </c>
      <c r="AC12" s="6">
        <v>43160</v>
      </c>
      <c r="AD12" s="6">
        <v>43465</v>
      </c>
      <c r="AE12" s="23" t="s">
        <v>234</v>
      </c>
      <c r="AF12" s="18"/>
      <c r="AG12" s="10" t="s">
        <v>173</v>
      </c>
      <c r="AH12" s="10" t="s">
        <v>173</v>
      </c>
      <c r="AI12" s="18"/>
      <c r="AJ12" s="18" t="s">
        <v>117</v>
      </c>
      <c r="AK12" s="18"/>
      <c r="AL12" s="18"/>
      <c r="AM12" s="18"/>
      <c r="AN12" s="18"/>
      <c r="AO12" s="18"/>
      <c r="AP12" s="18"/>
      <c r="AQ12" s="7" t="s">
        <v>164</v>
      </c>
      <c r="AR12" s="8">
        <v>43585</v>
      </c>
      <c r="AS12" s="8">
        <v>43555</v>
      </c>
      <c r="AT12" s="36" t="s">
        <v>230</v>
      </c>
    </row>
    <row r="13" spans="1:46" ht="103.5" x14ac:dyDescent="0.3">
      <c r="A13" s="4">
        <v>2019</v>
      </c>
      <c r="B13" s="6">
        <v>43466</v>
      </c>
      <c r="C13" s="6">
        <v>43555</v>
      </c>
      <c r="D13" s="18" t="s">
        <v>109</v>
      </c>
      <c r="E13" s="18" t="s">
        <v>114</v>
      </c>
      <c r="F13" s="9" t="s">
        <v>193</v>
      </c>
      <c r="G13" s="9" t="s">
        <v>190</v>
      </c>
      <c r="H13" s="18"/>
      <c r="I13" s="9" t="s">
        <v>150</v>
      </c>
      <c r="J13" s="2">
        <v>6</v>
      </c>
      <c r="K13" s="9" t="s">
        <v>151</v>
      </c>
      <c r="L13" s="9" t="s">
        <v>151</v>
      </c>
      <c r="M13" s="9" t="s">
        <v>151</v>
      </c>
      <c r="N13" s="39" t="s">
        <v>223</v>
      </c>
      <c r="O13" s="3" t="s">
        <v>156</v>
      </c>
      <c r="P13" s="5" t="s">
        <v>229</v>
      </c>
      <c r="Q13" s="5" t="s">
        <v>229</v>
      </c>
      <c r="R13" s="19" t="str">
        <f t="shared" si="0"/>
        <v>TCA-ARRE-003/2019</v>
      </c>
      <c r="S13" s="21">
        <v>43467</v>
      </c>
      <c r="T13" s="37">
        <v>136269</v>
      </c>
      <c r="U13" s="35">
        <f t="shared" si="1"/>
        <v>158072.03999999998</v>
      </c>
      <c r="V13" s="29">
        <v>0</v>
      </c>
      <c r="W13" s="29">
        <v>0</v>
      </c>
      <c r="X13" s="9" t="s">
        <v>161</v>
      </c>
      <c r="Y13" s="18"/>
      <c r="Z13" s="22" t="s">
        <v>169</v>
      </c>
      <c r="AA13" s="9" t="s">
        <v>171</v>
      </c>
      <c r="AB13" s="18">
        <v>0</v>
      </c>
      <c r="AC13" s="6">
        <v>43101</v>
      </c>
      <c r="AD13" s="6">
        <v>43465</v>
      </c>
      <c r="AE13" s="23" t="s">
        <v>235</v>
      </c>
      <c r="AF13" s="18"/>
      <c r="AG13" s="10" t="s">
        <v>173</v>
      </c>
      <c r="AH13" s="10" t="s">
        <v>173</v>
      </c>
      <c r="AI13" s="18"/>
      <c r="AJ13" s="18" t="s">
        <v>117</v>
      </c>
      <c r="AK13" s="18"/>
      <c r="AL13" s="18"/>
      <c r="AM13" s="18"/>
      <c r="AN13" s="18"/>
      <c r="AO13" s="18"/>
      <c r="AP13" s="18"/>
      <c r="AQ13" s="7" t="s">
        <v>164</v>
      </c>
      <c r="AR13" s="8">
        <v>43585</v>
      </c>
      <c r="AS13" s="8">
        <v>43555</v>
      </c>
      <c r="AT13" s="36" t="s">
        <v>230</v>
      </c>
    </row>
    <row r="14" spans="1:46" ht="103.5" x14ac:dyDescent="0.3">
      <c r="A14" s="4">
        <v>2019</v>
      </c>
      <c r="B14" s="6">
        <v>43466</v>
      </c>
      <c r="C14" s="6">
        <v>43555</v>
      </c>
      <c r="D14" s="18" t="s">
        <v>109</v>
      </c>
      <c r="E14" s="18" t="s">
        <v>114</v>
      </c>
      <c r="F14" s="9" t="s">
        <v>194</v>
      </c>
      <c r="G14" s="9" t="s">
        <v>190</v>
      </c>
      <c r="H14" s="18"/>
      <c r="I14" s="9" t="s">
        <v>150</v>
      </c>
      <c r="J14" s="2">
        <v>7</v>
      </c>
      <c r="K14" s="39" t="s">
        <v>199</v>
      </c>
      <c r="L14" s="9" t="s">
        <v>200</v>
      </c>
      <c r="M14" s="9" t="s">
        <v>224</v>
      </c>
      <c r="N14" s="9" t="s">
        <v>151</v>
      </c>
      <c r="O14" s="3" t="s">
        <v>157</v>
      </c>
      <c r="P14" s="5" t="s">
        <v>229</v>
      </c>
      <c r="Q14" s="5" t="s">
        <v>229</v>
      </c>
      <c r="R14" s="19" t="str">
        <f t="shared" si="0"/>
        <v>TCA-ARRE-004/2019</v>
      </c>
      <c r="S14" s="21">
        <v>43467</v>
      </c>
      <c r="T14" s="37">
        <v>84000</v>
      </c>
      <c r="U14" s="35">
        <f t="shared" si="1"/>
        <v>97440</v>
      </c>
      <c r="V14" s="29">
        <v>0</v>
      </c>
      <c r="W14" s="29">
        <v>0</v>
      </c>
      <c r="X14" s="9" t="s">
        <v>161</v>
      </c>
      <c r="Y14" s="18"/>
      <c r="Z14" s="22" t="s">
        <v>169</v>
      </c>
      <c r="AA14" s="9" t="s">
        <v>171</v>
      </c>
      <c r="AB14" s="18">
        <v>0</v>
      </c>
      <c r="AC14" s="6">
        <v>43101</v>
      </c>
      <c r="AD14" s="6">
        <v>43465</v>
      </c>
      <c r="AE14" s="23" t="s">
        <v>236</v>
      </c>
      <c r="AF14" s="18"/>
      <c r="AG14" s="10" t="s">
        <v>173</v>
      </c>
      <c r="AH14" s="10" t="s">
        <v>173</v>
      </c>
      <c r="AI14" s="18"/>
      <c r="AJ14" s="18" t="s">
        <v>117</v>
      </c>
      <c r="AK14" s="18"/>
      <c r="AL14" s="18"/>
      <c r="AM14" s="18"/>
      <c r="AN14" s="18"/>
      <c r="AO14" s="18"/>
      <c r="AP14" s="18"/>
      <c r="AQ14" s="7" t="s">
        <v>164</v>
      </c>
      <c r="AR14" s="8">
        <v>43585</v>
      </c>
      <c r="AS14" s="8">
        <v>43555</v>
      </c>
      <c r="AT14" s="36" t="s">
        <v>230</v>
      </c>
    </row>
    <row r="15" spans="1:46" ht="103.5" x14ac:dyDescent="0.3">
      <c r="A15" s="4">
        <v>2019</v>
      </c>
      <c r="B15" s="6">
        <v>43466</v>
      </c>
      <c r="C15" s="6">
        <v>43555</v>
      </c>
      <c r="D15" s="18" t="s">
        <v>109</v>
      </c>
      <c r="E15" s="18" t="s">
        <v>114</v>
      </c>
      <c r="F15" s="9" t="s">
        <v>195</v>
      </c>
      <c r="G15" s="9" t="s">
        <v>190</v>
      </c>
      <c r="H15" s="18"/>
      <c r="I15" s="25" t="s">
        <v>150</v>
      </c>
      <c r="J15" s="2">
        <v>8</v>
      </c>
      <c r="K15" s="9" t="s">
        <v>202</v>
      </c>
      <c r="L15" s="9" t="s">
        <v>203</v>
      </c>
      <c r="M15" s="9" t="s">
        <v>225</v>
      </c>
      <c r="N15" s="9" t="s">
        <v>151</v>
      </c>
      <c r="O15" s="3" t="s">
        <v>207</v>
      </c>
      <c r="P15" s="5" t="s">
        <v>229</v>
      </c>
      <c r="Q15" s="5" t="s">
        <v>229</v>
      </c>
      <c r="R15" s="19" t="str">
        <f t="shared" si="0"/>
        <v>TCA-ARRE-005/2019</v>
      </c>
      <c r="S15" s="21">
        <v>43467</v>
      </c>
      <c r="T15" s="37">
        <v>136269</v>
      </c>
      <c r="U15" s="35">
        <f t="shared" si="1"/>
        <v>158072.03999999998</v>
      </c>
      <c r="V15" s="29">
        <v>0</v>
      </c>
      <c r="W15" s="29">
        <v>0</v>
      </c>
      <c r="X15" s="9" t="s">
        <v>161</v>
      </c>
      <c r="Y15" s="18"/>
      <c r="Z15" s="26" t="s">
        <v>162</v>
      </c>
      <c r="AA15" s="4" t="s">
        <v>163</v>
      </c>
      <c r="AB15" s="18">
        <v>0</v>
      </c>
      <c r="AC15" s="6">
        <v>43101</v>
      </c>
      <c r="AD15" s="6">
        <v>43465</v>
      </c>
      <c r="AE15" s="23" t="s">
        <v>237</v>
      </c>
      <c r="AF15" s="18"/>
      <c r="AG15" s="10" t="s">
        <v>173</v>
      </c>
      <c r="AH15" s="10" t="s">
        <v>173</v>
      </c>
      <c r="AI15" s="18"/>
      <c r="AJ15" s="18" t="s">
        <v>117</v>
      </c>
      <c r="AK15" s="18"/>
      <c r="AL15" s="18"/>
      <c r="AM15" s="18"/>
      <c r="AN15" s="18"/>
      <c r="AO15" s="18"/>
      <c r="AP15" s="18"/>
      <c r="AQ15" s="7" t="s">
        <v>164</v>
      </c>
      <c r="AR15" s="8">
        <v>43585</v>
      </c>
      <c r="AS15" s="8">
        <v>43555</v>
      </c>
      <c r="AT15" s="36" t="s">
        <v>230</v>
      </c>
    </row>
    <row r="16" spans="1:46" ht="103.5" x14ac:dyDescent="0.3">
      <c r="A16" s="4">
        <v>2019</v>
      </c>
      <c r="B16" s="6">
        <v>43466</v>
      </c>
      <c r="C16" s="6">
        <v>43555</v>
      </c>
      <c r="D16" s="18" t="s">
        <v>109</v>
      </c>
      <c r="E16" s="18" t="s">
        <v>115</v>
      </c>
      <c r="F16" s="9" t="s">
        <v>208</v>
      </c>
      <c r="G16" s="9" t="s">
        <v>190</v>
      </c>
      <c r="H16" s="18"/>
      <c r="I16" s="9" t="s">
        <v>211</v>
      </c>
      <c r="J16" s="2">
        <v>9</v>
      </c>
      <c r="K16" s="9" t="s">
        <v>226</v>
      </c>
      <c r="L16" s="9" t="s">
        <v>227</v>
      </c>
      <c r="M16" s="9" t="s">
        <v>214</v>
      </c>
      <c r="N16" s="9" t="s">
        <v>151</v>
      </c>
      <c r="O16" s="3" t="s">
        <v>215</v>
      </c>
      <c r="P16" s="5" t="s">
        <v>229</v>
      </c>
      <c r="Q16" s="5" t="s">
        <v>229</v>
      </c>
      <c r="R16" s="19" t="str">
        <f t="shared" si="0"/>
        <v>TCA-PS-001-2019</v>
      </c>
      <c r="S16" s="21">
        <v>43480</v>
      </c>
      <c r="T16" s="37">
        <v>15775.86</v>
      </c>
      <c r="U16" s="35">
        <f t="shared" si="1"/>
        <v>18299.997599999999</v>
      </c>
      <c r="V16" s="29">
        <v>0</v>
      </c>
      <c r="W16" s="29">
        <v>0</v>
      </c>
      <c r="X16" s="9" t="s">
        <v>161</v>
      </c>
      <c r="Y16" s="18"/>
      <c r="Z16" s="22" t="s">
        <v>169</v>
      </c>
      <c r="AA16" s="9" t="s">
        <v>172</v>
      </c>
      <c r="AB16" s="18">
        <v>0</v>
      </c>
      <c r="AC16" s="21">
        <v>43480</v>
      </c>
      <c r="AD16" s="21">
        <v>43570</v>
      </c>
      <c r="AE16" s="23" t="s">
        <v>238</v>
      </c>
      <c r="AF16" s="18"/>
      <c r="AG16" s="10" t="s">
        <v>173</v>
      </c>
      <c r="AH16" s="10" t="s">
        <v>173</v>
      </c>
      <c r="AI16" s="18"/>
      <c r="AJ16" s="18" t="s">
        <v>117</v>
      </c>
      <c r="AK16" s="18"/>
      <c r="AL16" s="18"/>
      <c r="AM16" s="18"/>
      <c r="AN16" s="18"/>
      <c r="AO16" s="18"/>
      <c r="AP16" s="18"/>
      <c r="AQ16" s="7" t="s">
        <v>164</v>
      </c>
      <c r="AR16" s="8">
        <v>43585</v>
      </c>
      <c r="AS16" s="8">
        <v>43555</v>
      </c>
      <c r="AT16" s="36" t="s">
        <v>230</v>
      </c>
    </row>
    <row r="17" spans="1:46" ht="102.75" x14ac:dyDescent="0.25">
      <c r="A17" s="4">
        <v>2019</v>
      </c>
      <c r="B17" s="6">
        <v>43466</v>
      </c>
      <c r="C17" s="6">
        <v>43555</v>
      </c>
      <c r="D17" s="18" t="s">
        <v>109</v>
      </c>
      <c r="E17" s="18" t="s">
        <v>115</v>
      </c>
      <c r="F17" s="9" t="s">
        <v>209</v>
      </c>
      <c r="G17" s="9" t="s">
        <v>190</v>
      </c>
      <c r="H17" s="18"/>
      <c r="I17" s="9" t="s">
        <v>210</v>
      </c>
      <c r="J17" s="2">
        <v>10</v>
      </c>
      <c r="K17" s="9" t="s">
        <v>151</v>
      </c>
      <c r="L17" s="9" t="s">
        <v>151</v>
      </c>
      <c r="M17" s="9" t="s">
        <v>151</v>
      </c>
      <c r="N17" s="39" t="s">
        <v>228</v>
      </c>
      <c r="O17" s="39" t="s">
        <v>216</v>
      </c>
      <c r="P17" s="5" t="s">
        <v>229</v>
      </c>
      <c r="Q17" s="5" t="s">
        <v>229</v>
      </c>
      <c r="R17" s="19" t="str">
        <f t="shared" si="0"/>
        <v>TCA-PS-002-2019</v>
      </c>
      <c r="S17" s="21">
        <v>43511</v>
      </c>
      <c r="T17" s="37">
        <v>57019.37</v>
      </c>
      <c r="U17" s="35">
        <f t="shared" si="1"/>
        <v>66142.469199999992</v>
      </c>
      <c r="V17" s="29">
        <v>0</v>
      </c>
      <c r="W17" s="29">
        <v>0</v>
      </c>
      <c r="X17" s="9" t="s">
        <v>161</v>
      </c>
      <c r="Y17" s="18"/>
      <c r="Z17" s="22" t="s">
        <v>169</v>
      </c>
      <c r="AA17" s="9" t="s">
        <v>172</v>
      </c>
      <c r="AB17" s="18">
        <v>0</v>
      </c>
      <c r="AC17" s="21">
        <v>43480</v>
      </c>
      <c r="AD17" s="21">
        <v>43570</v>
      </c>
      <c r="AE17" s="23" t="s">
        <v>239</v>
      </c>
      <c r="AF17" s="18"/>
      <c r="AG17" s="10" t="s">
        <v>173</v>
      </c>
      <c r="AH17" s="10" t="s">
        <v>173</v>
      </c>
      <c r="AI17" s="18"/>
      <c r="AJ17" s="18" t="s">
        <v>117</v>
      </c>
      <c r="AK17" s="18"/>
      <c r="AL17" s="18"/>
      <c r="AM17" s="18"/>
      <c r="AN17" s="18"/>
      <c r="AO17" s="18"/>
      <c r="AP17" s="18"/>
      <c r="AQ17" s="7" t="s">
        <v>164</v>
      </c>
      <c r="AR17" s="8">
        <v>43585</v>
      </c>
      <c r="AS17" s="8">
        <v>43555</v>
      </c>
      <c r="AT17" s="36" t="s">
        <v>230</v>
      </c>
    </row>
    <row r="18" spans="1:46" s="44" customFormat="1" ht="102.75" x14ac:dyDescent="0.25">
      <c r="A18" s="4">
        <v>2019</v>
      </c>
      <c r="B18" s="6">
        <v>43466</v>
      </c>
      <c r="C18" s="6">
        <v>43555</v>
      </c>
      <c r="D18" s="18" t="s">
        <v>109</v>
      </c>
      <c r="E18" s="18" t="s">
        <v>115</v>
      </c>
      <c r="F18" s="9" t="s">
        <v>242</v>
      </c>
      <c r="G18" s="9" t="s">
        <v>190</v>
      </c>
      <c r="H18" s="18"/>
      <c r="I18" s="9" t="s">
        <v>256</v>
      </c>
      <c r="J18" s="2">
        <v>11</v>
      </c>
      <c r="K18" s="43" t="s">
        <v>167</v>
      </c>
      <c r="L18" s="48" t="s">
        <v>245</v>
      </c>
      <c r="M18" s="48" t="s">
        <v>246</v>
      </c>
      <c r="N18" s="9" t="s">
        <v>151</v>
      </c>
      <c r="O18" s="39" t="s">
        <v>158</v>
      </c>
      <c r="P18" s="5" t="s">
        <v>229</v>
      </c>
      <c r="Q18" s="5" t="s">
        <v>229</v>
      </c>
      <c r="R18" s="19" t="str">
        <f t="shared" ref="R18" si="2">+F18</f>
        <v>TCA-PS-005-2019</v>
      </c>
      <c r="S18" s="21">
        <v>43522</v>
      </c>
      <c r="T18" s="49">
        <v>7200</v>
      </c>
      <c r="U18" s="35">
        <f t="shared" ref="U18" si="3">+T18*1.16</f>
        <v>8352</v>
      </c>
      <c r="V18" s="29">
        <v>0</v>
      </c>
      <c r="W18" s="29">
        <v>0</v>
      </c>
      <c r="X18" s="9" t="s">
        <v>161</v>
      </c>
      <c r="Y18" s="18"/>
      <c r="Z18" s="22" t="s">
        <v>169</v>
      </c>
      <c r="AA18" s="9" t="s">
        <v>172</v>
      </c>
      <c r="AB18" s="18">
        <v>0</v>
      </c>
      <c r="AC18" s="50">
        <v>43466</v>
      </c>
      <c r="AD18" s="50">
        <v>43830</v>
      </c>
      <c r="AE18" s="51" t="s">
        <v>252</v>
      </c>
      <c r="AF18" s="18"/>
      <c r="AG18" s="10" t="s">
        <v>173</v>
      </c>
      <c r="AH18" s="10" t="s">
        <v>173</v>
      </c>
      <c r="AI18" s="18"/>
      <c r="AJ18" s="18" t="s">
        <v>117</v>
      </c>
      <c r="AK18" s="18"/>
      <c r="AL18" s="18"/>
      <c r="AM18" s="18"/>
      <c r="AN18" s="18"/>
      <c r="AO18" s="18"/>
      <c r="AP18" s="18"/>
      <c r="AQ18" s="7" t="s">
        <v>164</v>
      </c>
      <c r="AR18" s="8">
        <v>43585</v>
      </c>
      <c r="AS18" s="8">
        <v>43555</v>
      </c>
      <c r="AT18" s="36" t="s">
        <v>230</v>
      </c>
    </row>
    <row r="19" spans="1:46" s="44" customFormat="1" ht="102.75" x14ac:dyDescent="0.25">
      <c r="A19" s="4">
        <v>2019</v>
      </c>
      <c r="B19" s="6">
        <v>43466</v>
      </c>
      <c r="C19" s="6">
        <v>43555</v>
      </c>
      <c r="D19" s="18" t="s">
        <v>109</v>
      </c>
      <c r="E19" s="18" t="s">
        <v>115</v>
      </c>
      <c r="F19" s="9" t="s">
        <v>243</v>
      </c>
      <c r="G19" s="9" t="s">
        <v>190</v>
      </c>
      <c r="H19" s="18"/>
      <c r="I19" s="9" t="s">
        <v>256</v>
      </c>
      <c r="J19" s="2">
        <v>12</v>
      </c>
      <c r="K19" s="43" t="s">
        <v>168</v>
      </c>
      <c r="L19" s="48" t="s">
        <v>247</v>
      </c>
      <c r="M19" s="48" t="s">
        <v>248</v>
      </c>
      <c r="N19" s="9" t="s">
        <v>151</v>
      </c>
      <c r="O19" s="39" t="s">
        <v>159</v>
      </c>
      <c r="P19" s="5" t="s">
        <v>229</v>
      </c>
      <c r="Q19" s="5" t="s">
        <v>229</v>
      </c>
      <c r="R19" s="19" t="str">
        <f t="shared" ref="R19:R20" si="4">+F19</f>
        <v>TCA-PS-006-2019</v>
      </c>
      <c r="S19" s="21">
        <v>43522</v>
      </c>
      <c r="T19" s="49">
        <v>4800</v>
      </c>
      <c r="U19" s="35">
        <f t="shared" ref="U19:U21" si="5">+T19*1.16</f>
        <v>5568</v>
      </c>
      <c r="V19" s="29">
        <v>0</v>
      </c>
      <c r="W19" s="29">
        <v>0</v>
      </c>
      <c r="X19" s="9" t="s">
        <v>161</v>
      </c>
      <c r="Y19" s="18"/>
      <c r="Z19" s="22" t="s">
        <v>169</v>
      </c>
      <c r="AA19" s="9" t="s">
        <v>172</v>
      </c>
      <c r="AB19" s="18">
        <v>0</v>
      </c>
      <c r="AC19" s="50">
        <v>43466</v>
      </c>
      <c r="AD19" s="50">
        <v>43830</v>
      </c>
      <c r="AE19" s="51" t="s">
        <v>253</v>
      </c>
      <c r="AF19" s="18"/>
      <c r="AG19" s="10" t="s">
        <v>173</v>
      </c>
      <c r="AH19" s="10" t="s">
        <v>173</v>
      </c>
      <c r="AI19" s="18"/>
      <c r="AJ19" s="18" t="s">
        <v>117</v>
      </c>
      <c r="AK19" s="18"/>
      <c r="AL19" s="18"/>
      <c r="AM19" s="18"/>
      <c r="AN19" s="18"/>
      <c r="AO19" s="18"/>
      <c r="AP19" s="18"/>
      <c r="AQ19" s="7" t="s">
        <v>164</v>
      </c>
      <c r="AR19" s="8">
        <v>43585</v>
      </c>
      <c r="AS19" s="8">
        <v>43555</v>
      </c>
      <c r="AT19" s="36" t="s">
        <v>230</v>
      </c>
    </row>
    <row r="20" spans="1:46" s="44" customFormat="1" ht="103.5" x14ac:dyDescent="0.3">
      <c r="A20" s="4">
        <v>2019</v>
      </c>
      <c r="B20" s="6">
        <v>43466</v>
      </c>
      <c r="C20" s="6">
        <v>43555</v>
      </c>
      <c r="D20" s="18" t="s">
        <v>109</v>
      </c>
      <c r="E20" s="18" t="s">
        <v>115</v>
      </c>
      <c r="F20" s="9" t="s">
        <v>244</v>
      </c>
      <c r="G20" s="9" t="s">
        <v>190</v>
      </c>
      <c r="H20" s="18"/>
      <c r="I20" s="9" t="s">
        <v>257</v>
      </c>
      <c r="J20" s="2">
        <v>13</v>
      </c>
      <c r="K20" s="9" t="s">
        <v>151</v>
      </c>
      <c r="L20" s="9" t="s">
        <v>151</v>
      </c>
      <c r="M20" s="9" t="s">
        <v>151</v>
      </c>
      <c r="N20" s="11" t="s">
        <v>249</v>
      </c>
      <c r="O20" s="3" t="s">
        <v>251</v>
      </c>
      <c r="P20" s="5" t="s">
        <v>229</v>
      </c>
      <c r="Q20" s="5" t="s">
        <v>229</v>
      </c>
      <c r="R20" s="19" t="str">
        <f t="shared" si="4"/>
        <v>TCA-PS-007-2019</v>
      </c>
      <c r="S20" s="21">
        <v>43525</v>
      </c>
      <c r="T20" s="49">
        <v>40000</v>
      </c>
      <c r="U20" s="35">
        <f t="shared" si="5"/>
        <v>46400</v>
      </c>
      <c r="V20" s="29">
        <v>0</v>
      </c>
      <c r="W20" s="29">
        <v>0</v>
      </c>
      <c r="X20" s="9" t="s">
        <v>161</v>
      </c>
      <c r="Y20" s="18"/>
      <c r="Z20" s="22" t="s">
        <v>169</v>
      </c>
      <c r="AA20" s="9" t="s">
        <v>172</v>
      </c>
      <c r="AB20" s="18">
        <v>0</v>
      </c>
      <c r="AC20" s="50">
        <v>43525</v>
      </c>
      <c r="AD20" s="50">
        <v>43830</v>
      </c>
      <c r="AE20" s="51" t="s">
        <v>254</v>
      </c>
      <c r="AF20" s="18"/>
      <c r="AG20" s="10" t="s">
        <v>173</v>
      </c>
      <c r="AH20" s="10" t="s">
        <v>173</v>
      </c>
      <c r="AI20" s="18"/>
      <c r="AJ20" s="18" t="s">
        <v>117</v>
      </c>
      <c r="AK20" s="18"/>
      <c r="AL20" s="18"/>
      <c r="AM20" s="18"/>
      <c r="AN20" s="18"/>
      <c r="AO20" s="18"/>
      <c r="AP20" s="18"/>
      <c r="AQ20" s="7" t="s">
        <v>164</v>
      </c>
      <c r="AR20" s="8">
        <v>43585</v>
      </c>
      <c r="AS20" s="8">
        <v>43555</v>
      </c>
      <c r="AT20" s="36" t="s">
        <v>230</v>
      </c>
    </row>
    <row r="21" spans="1:46" ht="102.75" x14ac:dyDescent="0.25">
      <c r="A21" s="4">
        <v>2019</v>
      </c>
      <c r="B21" s="6">
        <v>43466</v>
      </c>
      <c r="C21" s="6">
        <v>43555</v>
      </c>
      <c r="D21" s="18" t="s">
        <v>109</v>
      </c>
      <c r="E21" s="18" t="s">
        <v>115</v>
      </c>
      <c r="F21" s="52" t="s">
        <v>255</v>
      </c>
      <c r="G21" s="9" t="s">
        <v>190</v>
      </c>
      <c r="H21" s="18"/>
      <c r="I21" s="18" t="s">
        <v>258</v>
      </c>
      <c r="J21" s="2">
        <v>14</v>
      </c>
      <c r="K21" s="9" t="s">
        <v>151</v>
      </c>
      <c r="L21" s="9" t="s">
        <v>151</v>
      </c>
      <c r="M21" s="9" t="s">
        <v>151</v>
      </c>
      <c r="N21" s="39" t="s">
        <v>250</v>
      </c>
      <c r="O21" s="39" t="s">
        <v>160</v>
      </c>
      <c r="P21" s="5" t="s">
        <v>229</v>
      </c>
      <c r="Q21" s="5" t="s">
        <v>229</v>
      </c>
      <c r="R21" s="52" t="s">
        <v>255</v>
      </c>
      <c r="S21" s="53">
        <v>43544</v>
      </c>
      <c r="T21" s="49">
        <v>100000</v>
      </c>
      <c r="U21" s="35">
        <f t="shared" si="5"/>
        <v>115999.99999999999</v>
      </c>
      <c r="V21" s="29">
        <v>0</v>
      </c>
      <c r="W21" s="29">
        <v>0</v>
      </c>
      <c r="X21" s="9" t="s">
        <v>161</v>
      </c>
      <c r="Y21" s="18"/>
      <c r="Z21" s="22" t="s">
        <v>169</v>
      </c>
      <c r="AA21" s="9" t="s">
        <v>172</v>
      </c>
      <c r="AB21" s="18">
        <v>0</v>
      </c>
      <c r="AC21" s="50">
        <v>43544</v>
      </c>
      <c r="AD21" s="50">
        <v>43830</v>
      </c>
      <c r="AE21" s="51" t="s">
        <v>241</v>
      </c>
      <c r="AF21" s="18"/>
      <c r="AG21" s="10" t="s">
        <v>173</v>
      </c>
      <c r="AH21" s="10" t="s">
        <v>173</v>
      </c>
      <c r="AI21" s="18"/>
      <c r="AJ21" s="18" t="s">
        <v>117</v>
      </c>
      <c r="AK21" s="18"/>
      <c r="AL21" s="18"/>
      <c r="AM21" s="18"/>
      <c r="AN21" s="18"/>
      <c r="AO21" s="18"/>
      <c r="AP21" s="18"/>
      <c r="AQ21" s="7" t="s">
        <v>164</v>
      </c>
      <c r="AR21" s="8">
        <v>43585</v>
      </c>
      <c r="AS21" s="8">
        <v>43555</v>
      </c>
      <c r="AT21" s="36" t="s">
        <v>230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AJ8:AJ164">
      <formula1>Hidden_335</formula1>
    </dataValidation>
  </dataValidations>
  <hyperlinks>
    <hyperlink ref="AE21" r:id="rId1"/>
    <hyperlink ref="AE20" r:id="rId2"/>
    <hyperlink ref="AE19" r:id="rId3"/>
    <hyperlink ref="AE18" r:id="rId4"/>
  </hyperlinks>
  <pageMargins left="0.70866141732283472" right="0.70866141732283472" top="0.74803149606299213" bottom="0.74803149606299213" header="0.31496062992125984" footer="0.31496062992125984"/>
  <pageSetup scale="1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71093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6.5" x14ac:dyDescent="0.3">
      <c r="A4" s="2">
        <v>1</v>
      </c>
      <c r="B4" s="9" t="s">
        <v>151</v>
      </c>
      <c r="C4" s="9" t="s">
        <v>151</v>
      </c>
      <c r="D4" s="9" t="s">
        <v>151</v>
      </c>
      <c r="E4" s="3" t="s">
        <v>186</v>
      </c>
      <c r="F4" s="3" t="s">
        <v>188</v>
      </c>
      <c r="G4" s="41">
        <v>26611.98</v>
      </c>
    </row>
    <row r="5" spans="1:7" ht="16.5" x14ac:dyDescent="0.3">
      <c r="A5" s="2">
        <v>2</v>
      </c>
      <c r="B5" s="9" t="s">
        <v>151</v>
      </c>
      <c r="C5" s="9" t="s">
        <v>151</v>
      </c>
      <c r="D5" s="9" t="s">
        <v>151</v>
      </c>
      <c r="E5" s="3" t="s">
        <v>187</v>
      </c>
      <c r="F5" s="3" t="s">
        <v>189</v>
      </c>
      <c r="G5" s="41">
        <v>94623.52</v>
      </c>
    </row>
    <row r="6" spans="1:7" ht="16.5" x14ac:dyDescent="0.3">
      <c r="A6" s="2">
        <v>3</v>
      </c>
      <c r="B6" s="3" t="s">
        <v>174</v>
      </c>
      <c r="C6" s="2" t="s">
        <v>175</v>
      </c>
      <c r="D6" s="2" t="s">
        <v>176</v>
      </c>
      <c r="E6" s="2"/>
      <c r="F6" s="3" t="s">
        <v>177</v>
      </c>
      <c r="G6" s="41">
        <f>25748*1.16</f>
        <v>29867.679999999997</v>
      </c>
    </row>
    <row r="7" spans="1:7" ht="16.5" x14ac:dyDescent="0.3">
      <c r="A7" s="2">
        <v>4</v>
      </c>
      <c r="B7" s="9" t="s">
        <v>151</v>
      </c>
      <c r="C7" s="9" t="s">
        <v>151</v>
      </c>
      <c r="D7" s="9" t="s">
        <v>151</v>
      </c>
      <c r="E7" s="11" t="s">
        <v>152</v>
      </c>
      <c r="F7" s="3" t="s">
        <v>153</v>
      </c>
      <c r="G7" s="2">
        <v>146160</v>
      </c>
    </row>
    <row r="8" spans="1:7" ht="16.5" x14ac:dyDescent="0.3">
      <c r="A8" s="2">
        <v>5</v>
      </c>
      <c r="B8" s="3" t="s">
        <v>196</v>
      </c>
      <c r="C8" s="9" t="s">
        <v>197</v>
      </c>
      <c r="D8" s="9" t="s">
        <v>165</v>
      </c>
      <c r="E8" s="9" t="s">
        <v>151</v>
      </c>
      <c r="F8" s="3" t="s">
        <v>154</v>
      </c>
      <c r="G8" s="2">
        <v>99538.44</v>
      </c>
    </row>
    <row r="9" spans="1:7" ht="16.5" x14ac:dyDescent="0.3">
      <c r="A9" s="2">
        <v>6</v>
      </c>
      <c r="B9" s="9" t="s">
        <v>151</v>
      </c>
      <c r="C9" s="9" t="s">
        <v>151</v>
      </c>
      <c r="D9" s="9" t="s">
        <v>151</v>
      </c>
      <c r="E9" s="3" t="s">
        <v>198</v>
      </c>
      <c r="F9" s="3" t="s">
        <v>156</v>
      </c>
      <c r="G9" s="2">
        <v>158072</v>
      </c>
    </row>
    <row r="10" spans="1:7" ht="16.5" x14ac:dyDescent="0.3">
      <c r="A10" s="2">
        <v>7</v>
      </c>
      <c r="B10" s="3" t="s">
        <v>199</v>
      </c>
      <c r="C10" s="9" t="s">
        <v>200</v>
      </c>
      <c r="D10" s="9" t="s">
        <v>201</v>
      </c>
      <c r="E10" s="9" t="s">
        <v>151</v>
      </c>
      <c r="F10" s="3" t="s">
        <v>157</v>
      </c>
      <c r="G10" s="2">
        <v>97440</v>
      </c>
    </row>
    <row r="11" spans="1:7" ht="16.5" x14ac:dyDescent="0.3">
      <c r="A11" s="2">
        <v>8</v>
      </c>
      <c r="B11" s="9" t="s">
        <v>202</v>
      </c>
      <c r="C11" s="9" t="s">
        <v>203</v>
      </c>
      <c r="D11" s="9" t="s">
        <v>155</v>
      </c>
      <c r="E11" s="9" t="s">
        <v>151</v>
      </c>
      <c r="F11" s="3" t="s">
        <v>207</v>
      </c>
      <c r="G11" s="2">
        <v>158072</v>
      </c>
    </row>
    <row r="12" spans="1:7" ht="25.5" x14ac:dyDescent="0.3">
      <c r="A12" s="2">
        <v>9</v>
      </c>
      <c r="B12" s="9" t="s">
        <v>212</v>
      </c>
      <c r="C12" s="9" t="s">
        <v>213</v>
      </c>
      <c r="D12" s="9" t="s">
        <v>214</v>
      </c>
      <c r="E12" s="9" t="s">
        <v>151</v>
      </c>
      <c r="F12" s="3" t="s">
        <v>215</v>
      </c>
      <c r="G12" s="35">
        <v>18300</v>
      </c>
    </row>
    <row r="13" spans="1:7" ht="16.5" x14ac:dyDescent="0.25">
      <c r="A13" s="2">
        <v>10</v>
      </c>
      <c r="B13" s="9" t="s">
        <v>151</v>
      </c>
      <c r="C13" s="9" t="s">
        <v>151</v>
      </c>
      <c r="D13" s="9" t="s">
        <v>151</v>
      </c>
      <c r="E13" s="39" t="s">
        <v>166</v>
      </c>
      <c r="F13" s="39" t="s">
        <v>216</v>
      </c>
      <c r="G13" s="18">
        <v>66142.47</v>
      </c>
    </row>
    <row r="14" spans="1:7" ht="16.5" x14ac:dyDescent="0.25">
      <c r="A14" s="2">
        <v>11</v>
      </c>
      <c r="B14" s="9" t="s">
        <v>167</v>
      </c>
      <c r="C14" s="9" t="s">
        <v>204</v>
      </c>
      <c r="D14" s="9" t="s">
        <v>205</v>
      </c>
      <c r="E14" s="9" t="s">
        <v>151</v>
      </c>
      <c r="F14" s="39" t="s">
        <v>158</v>
      </c>
      <c r="G14" s="2">
        <v>8352</v>
      </c>
    </row>
    <row r="15" spans="1:7" ht="16.5" x14ac:dyDescent="0.25">
      <c r="A15" s="2">
        <v>12</v>
      </c>
      <c r="B15" s="38" t="s">
        <v>168</v>
      </c>
      <c r="C15" s="38" t="s">
        <v>206</v>
      </c>
      <c r="D15" s="38" t="s">
        <v>178</v>
      </c>
      <c r="E15" s="9" t="s">
        <v>151</v>
      </c>
      <c r="F15" s="39" t="s">
        <v>159</v>
      </c>
      <c r="G15" s="2">
        <v>5568</v>
      </c>
    </row>
    <row r="16" spans="1:7" ht="16.5" x14ac:dyDescent="0.3">
      <c r="A16" s="2">
        <v>13</v>
      </c>
      <c r="B16" s="9" t="s">
        <v>151</v>
      </c>
      <c r="C16" s="9" t="s">
        <v>151</v>
      </c>
      <c r="D16" s="9" t="s">
        <v>151</v>
      </c>
      <c r="E16" s="11" t="s">
        <v>249</v>
      </c>
      <c r="F16" s="3" t="s">
        <v>251</v>
      </c>
      <c r="G16" s="49">
        <v>46400</v>
      </c>
    </row>
    <row r="17" spans="1:7" ht="16.5" x14ac:dyDescent="0.25">
      <c r="A17" s="2">
        <v>14</v>
      </c>
      <c r="B17" s="9" t="s">
        <v>151</v>
      </c>
      <c r="C17" s="9" t="s">
        <v>151</v>
      </c>
      <c r="D17" s="9" t="s">
        <v>151</v>
      </c>
      <c r="E17" s="39" t="s">
        <v>250</v>
      </c>
      <c r="F17" s="39" t="s">
        <v>160</v>
      </c>
      <c r="G17" s="49">
        <v>116000</v>
      </c>
    </row>
    <row r="18" spans="1:7" x14ac:dyDescent="0.25">
      <c r="G18" s="4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2019-05-08T17:59:00Z</cp:lastPrinted>
  <dcterms:created xsi:type="dcterms:W3CDTF">2018-11-20T15:59:43Z</dcterms:created>
  <dcterms:modified xsi:type="dcterms:W3CDTF">2019-05-08T17:59:04Z</dcterms:modified>
</cp:coreProperties>
</file>