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915" windowHeight="4695"/>
  </bookViews>
  <sheets>
    <sheet name="XXVII 1er Trimestre" sheetId="1" r:id="rId1"/>
  </sheets>
  <calcPr calcId="145621"/>
</workbook>
</file>

<file path=xl/calcChain.xml><?xml version="1.0" encoding="utf-8"?>
<calcChain xmlns="http://schemas.openxmlformats.org/spreadsheetml/2006/main">
  <c r="Q35" i="1" l="1"/>
  <c r="Q33" i="1"/>
  <c r="Q34" i="1"/>
  <c r="Q32" i="1"/>
  <c r="Q67" i="1" l="1"/>
  <c r="Q66" i="1"/>
  <c r="Q36" i="1"/>
  <c r="Q37" i="1"/>
  <c r="Q38" i="1"/>
  <c r="Q39" i="1"/>
  <c r="Q40" i="1"/>
  <c r="Q41" i="1"/>
  <c r="Q42" i="1"/>
  <c r="Q43" i="1"/>
  <c r="Q44" i="1"/>
  <c r="Q45" i="1"/>
  <c r="Q46" i="1"/>
  <c r="Q47" i="1"/>
  <c r="Q22" i="1" l="1"/>
  <c r="Q21" i="1" l="1"/>
  <c r="Q61" i="1"/>
  <c r="Q20" i="1" l="1"/>
  <c r="Q19" i="1"/>
  <c r="Q65" i="1" l="1"/>
  <c r="Q64" i="1"/>
  <c r="Q63" i="1"/>
  <c r="Q62" i="1"/>
  <c r="Q60" i="1"/>
  <c r="Q59" i="1"/>
  <c r="Q58" i="1"/>
  <c r="Q57" i="1"/>
  <c r="Q49" i="1"/>
  <c r="Q50" i="1"/>
  <c r="Q51" i="1"/>
  <c r="Q52" i="1"/>
  <c r="Q53" i="1"/>
  <c r="Q54" i="1"/>
  <c r="Q55" i="1"/>
  <c r="Q48" i="1"/>
  <c r="Q56" i="1"/>
  <c r="Q31" i="1"/>
  <c r="Q24" i="1"/>
  <c r="Q25" i="1"/>
  <c r="Q26" i="1"/>
  <c r="Q27" i="1"/>
  <c r="Q28" i="1"/>
  <c r="Q29" i="1"/>
  <c r="Q30" i="1"/>
  <c r="Q23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 l="1"/>
  <c r="Q4" i="1"/>
</calcChain>
</file>

<file path=xl/sharedStrings.xml><?xml version="1.0" encoding="utf-8"?>
<sst xmlns="http://schemas.openxmlformats.org/spreadsheetml/2006/main" count="1052" uniqueCount="217">
  <si>
    <t>Ejercicio</t>
  </si>
  <si>
    <t>Objeto</t>
  </si>
  <si>
    <t>Unidad(es) responsable(s) de instrumentación</t>
  </si>
  <si>
    <t>Sector al cual se otorgó  (Público/privado)</t>
  </si>
  <si>
    <t>Nombre completo del titular</t>
  </si>
  <si>
    <t>Nombre(s)</t>
  </si>
  <si>
    <t>Apellido paterno</t>
  </si>
  <si>
    <t>Apellido materno</t>
  </si>
  <si>
    <t>Contrato</t>
  </si>
  <si>
    <t>Adjudicación Directa</t>
  </si>
  <si>
    <t>Privado</t>
  </si>
  <si>
    <t>Adquisición</t>
  </si>
  <si>
    <t>Razón social del titular</t>
  </si>
  <si>
    <t>Fecha de inicio de vigencia</t>
  </si>
  <si>
    <t>Fecha de término de vigencia</t>
  </si>
  <si>
    <t>Cláusula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</si>
  <si>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</si>
  <si>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</si>
  <si>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</si>
  <si>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(formato día/mes/año)</t>
  </si>
  <si>
    <t>Cláusula I a XVI</t>
  </si>
  <si>
    <t>Cláusula I a IX</t>
  </si>
  <si>
    <t>Cláusula I a XV</t>
  </si>
  <si>
    <t>Hipervínculo al informe sobre el monto total erogado</t>
  </si>
  <si>
    <t>N/A</t>
  </si>
  <si>
    <t xml:space="preserve">Fundamento jurídico por el cual se llevó a cabo el acto JURIDICO </t>
  </si>
  <si>
    <t xml:space="preserve">Periodo que se informa </t>
  </si>
  <si>
    <t>Acto juridico: concesión, contrato, convenio, permiso, licencia, autorización</t>
  </si>
  <si>
    <t>Hipervínculo al documento donde se desglose el gasto a precios del año</t>
  </si>
  <si>
    <t>Hipervínculo al contrato plurianual modificado, en su caso</t>
  </si>
  <si>
    <t>Segovia</t>
  </si>
  <si>
    <t>Tribunal de lo Contencioso Administrativo del Estado de Guanajuato</t>
  </si>
  <si>
    <t>Arrendamiento</t>
  </si>
  <si>
    <t>Celia de Guadalupe</t>
  </si>
  <si>
    <t>Ortiz</t>
  </si>
  <si>
    <t>Cosio</t>
  </si>
  <si>
    <t xml:space="preserve">Ma. Alicia </t>
  </si>
  <si>
    <t>Murillo</t>
  </si>
  <si>
    <t>Inmobiliaria Jardines del Valle S.A de C.V.</t>
  </si>
  <si>
    <t>Martha Estela</t>
  </si>
  <si>
    <t xml:space="preserve">Bribiesca </t>
  </si>
  <si>
    <t>Luis Felipe</t>
  </si>
  <si>
    <t>Verdad</t>
  </si>
  <si>
    <t>Zapiain</t>
  </si>
  <si>
    <t>Organización Q, SA de CV.</t>
  </si>
  <si>
    <t>Guardiola</t>
  </si>
  <si>
    <t>Vimarsa, SA de CV</t>
  </si>
  <si>
    <t>Jorge Antonio</t>
  </si>
  <si>
    <t>Medrano</t>
  </si>
  <si>
    <t xml:space="preserve">Enriqueta </t>
  </si>
  <si>
    <t>Vega</t>
  </si>
  <si>
    <t>Maimex, SA de CV</t>
  </si>
  <si>
    <t xml:space="preserve">Yolanda </t>
  </si>
  <si>
    <t>Fabrica de Contenidos, SA de CV</t>
  </si>
  <si>
    <t>Piomikron Publicidad, SA de CV</t>
  </si>
  <si>
    <t xml:space="preserve">Que Me Ve Espectaculares, SA de CV </t>
  </si>
  <si>
    <t>Centro de Monitoreo Privado, SA de CV</t>
  </si>
  <si>
    <t>Seguridad Privada Integral Manavil, SA de CV.</t>
  </si>
  <si>
    <t xml:space="preserve">Ricardo </t>
  </si>
  <si>
    <t>El Agora del Baratillo</t>
  </si>
  <si>
    <t xml:space="preserve">Alberto </t>
  </si>
  <si>
    <t>Piña</t>
  </si>
  <si>
    <t>Suro Sistemas, SA de CV</t>
  </si>
  <si>
    <t>Oscar Alejandro</t>
  </si>
  <si>
    <t>Herrera</t>
  </si>
  <si>
    <t>Cláusula I a XII</t>
  </si>
  <si>
    <t>Te Armonizamos Asesores SC.</t>
  </si>
  <si>
    <t>Muñoz, Ortiz, Verver y Asociados SC</t>
  </si>
  <si>
    <t>http://transparencia.tcagto.gob.mx/wp-content/uploads/2017/04/TCA-ARRE-001-2017-CELIA-DE-GUADALUPE.pdf</t>
  </si>
  <si>
    <t>http://transparencia.tcagto.gob.mx/wp-content/uploads/2017/04/TCA-ARRE-002-2017-RAÚL-MANRIQUEZ-COSIO.pdf</t>
  </si>
  <si>
    <t>http://transparencia.tcagto.gob.mx/wp-content/uploads/2017/04/TCA-ARRE-003-2017-MA.-ALICIA-MURILLO-ALVAREZ.pdf</t>
  </si>
  <si>
    <t>http://transparencia.tcagto.gob.mx/wp-content/uploads/2017/04/TCA-ARRE-004-2017-INMOBILIARIA-JARDINES-DEL-VALLE.pdf</t>
  </si>
  <si>
    <t>http://transparencia.tcagto.gob.mx/wp-content/uploads/2017/04/TCA-ARRE-005-2017-MARTHA-ESTELA-BRIBIESCA-ECHEVERRIA.pdf</t>
  </si>
  <si>
    <t>http://transparencia.tcagto.gob.mx/wp-content/uploads/2017/04/TCA-ARRE-006-2017-LUIS-FELIPE-VELAZQUEZ-VERDAD.pdf</t>
  </si>
  <si>
    <t>http://transparencia.tcagto.gob.mx/wp-content/uploads/2017/04/TCA-ARRE-007-2017-JOSÉ-JAVIER-SEGOVIA-ZAPIAIN.pdf</t>
  </si>
  <si>
    <t>http://transparencia.tcagto.gob.mx/wp-content/uploads/2017/04/TCA-ARRE-008-2017-ROSA-MARIA-HERNANDEZ-RIOS.pdf</t>
  </si>
  <si>
    <t>http://transparencia.tcagto.gob.mx/wp-content/uploads/2017/04/TCA-DIF-2017-001-Organizacion-Q-S.A.-DE-C.V..pdf</t>
  </si>
  <si>
    <t>http://transparencia.tcagto.gob.mx/wp-content/uploads/2017/04/TCA-DIF-2017-002-RADIO-COMERCIALIZADORA-DEL-BAJÍO-S.A.DE-C.V..pdf</t>
  </si>
  <si>
    <t>http://transparencia.tcagto.gob.mx/wp-content/uploads/2017/04/TCA-DIF-2017-003-ANDRÉS-GUARDIOLA-GARCÍA-GÓMEZ.pdf</t>
  </si>
  <si>
    <t>http://transparencia.tcagto.gob.mx/wp-content/uploads/2017/04/TCA-DIF-2017-004-VIMARSA-S.A.-DE-C.V..pdf</t>
  </si>
  <si>
    <t>http://transparencia.tcagto.gob.mx/wp-content/uploads/2017/04/TCA-DIF-2017-005-JORGE-ANTONIO-RODRÍGUEZ-MEDRANO.pdf</t>
  </si>
  <si>
    <t>http://transparencia.tcagto.gob.mx/wp-content/uploads/2017/04/TCA-DIF-2017-006-DOBLE-O-DEL-BAJIO-S.A.-DE-C.V..pdf</t>
  </si>
  <si>
    <t>http://transparencia.tcagto.gob.mx/wp-content/uploads/2017/04/TCA-DIF-2017-007-ENRIQUETA-GARCÍA-VEGA.pdf</t>
  </si>
  <si>
    <t>http://transparencia.tcagto.gob.mx/wp-content/uploads/2017/04/TCA-DIF-2017-008-MAIMEX.pdf</t>
  </si>
  <si>
    <t>http://transparencia.tcagto.gob.mx/wp-content/uploads/2017/04/TCA-DIF-2017-009-YOLANDA-GONZALEZ-MEZA-SANCHEZ.pdf</t>
  </si>
  <si>
    <t>http://transparencia.tcagto.gob.mx/wp-content/uploads/2017/04/TCA-DIF-2017-010-TELEFONIA-POR-CABLE-S.A.-DE-C.V..pdf</t>
  </si>
  <si>
    <t>http://transparencia.tcagto.gob.mx/wp-content/uploads/2017/04/TCA-DIF-2017-011-FABRICA-DE-CONTENIDOS-S.A.-DE-C.V..pdf</t>
  </si>
  <si>
    <t>http://transparencia.tcagto.gob.mx/wp-content/uploads/2017/04/TCA-DIF-2017-012-PIOMIKRON-PUBLICIDAD-S.A.-DE-C.V..pdf</t>
  </si>
  <si>
    <t>http://transparencia.tcagto.gob.mx/wp-content/uploads/2017/04/TCA-DIF-2017-013-QUE-ME-VE-ESPECTACULARES-S.A.-DE-C.V..pdf</t>
  </si>
  <si>
    <t>http://transparencia.tcagto.gob.mx/wp-content/uploads/2017/04/TCA-DIF-2017-014-TELEVISIÓN-DE-PUEBLA-S.A.-DE-C.V..pdf</t>
  </si>
  <si>
    <t>http://transparencia.tcagto.gob.mx/wp-content/uploads/2017/04/TCA-PS-001-2017-CENTRO-DE-MONITOREO-PRIVADO-S.A.-DE-C.V..pdf</t>
  </si>
  <si>
    <t>http://transparencia.tcagto.gob.mx/wp-content/uploads/2017/04/TCA-PS-002-2017-SEGURIDAD-PRIVADA-INTEGRAL-MANAVIL-S.A.-DE-C.V..pdf</t>
  </si>
  <si>
    <t>http://transparencia.tcagto.gob.mx/wp-content/uploads/2017/04/TCA-PS-003-2017-RICARDO-GOMEZ-RODRÍGUEZ.pdf</t>
  </si>
  <si>
    <t>http://transparencia.tcagto.gob.mx/wp-content/uploads/2017/04/TCA-PS-004-2017-EL-AGORA-DEL-BARATILLO.pdf</t>
  </si>
  <si>
    <t>http://transparencia.tcagto.gob.mx/wp-content/uploads/2017/04/TCA-PS-005-2017-ALBERTO-PEREZ-HERNANDEZ.pdf</t>
  </si>
  <si>
    <t>http://transparencia.tcagto.gob.mx/wp-content/uploads/2017/04/TCA-PS-006-2017-MIGUEL-ANGEL-JUAREZ-PIÑA.pdf</t>
  </si>
  <si>
    <t>http://transparencia.tcagto.gob.mx/wp-content/uploads/2017/04/TCA-PS-07-2017-SURO-SISTEMAS-S.A.-DE-C.V..pdf</t>
  </si>
  <si>
    <t>http://transparencia.tcagto.gob.mx/wp-content/uploads/2017/04/TCA-PS-008-2017-OSCAR-ALEJANDRO-HERRERA-GAYTAN.pdf</t>
  </si>
  <si>
    <t>http://transparencia.tcagto.gob.mx/wp-content/uploads/2017/04/TCA-SP-001-2017-TE-ARMONIZAMOS-S.C..pdf</t>
  </si>
  <si>
    <t>http://transparencia.tcagto.gob.mx/wp-content/uploads/2017/04/TCA-SP-002-2017-MUÑOZ-ORTIZ-VERVER-Y-ASOCIADOS.pdf</t>
  </si>
  <si>
    <t>Fecha de validación</t>
  </si>
  <si>
    <t>Fecha de Actualización</t>
  </si>
  <si>
    <t>Nota</t>
  </si>
  <si>
    <t xml:space="preserve">DIRECCION ADMINISTRATIVA </t>
  </si>
  <si>
    <t xml:space="preserve">CLAUDIO MANUEL </t>
  </si>
  <si>
    <t xml:space="preserve">GARCIA </t>
  </si>
  <si>
    <t>GONZALEZ</t>
  </si>
  <si>
    <t>SOLUCIONES EN TECNOLOGIA PM S DE RL DE CV</t>
  </si>
  <si>
    <t>JULIO-SEPTIEMBRE</t>
  </si>
  <si>
    <t xml:space="preserve">LAURA LETICIA CAMACHO </t>
  </si>
  <si>
    <t xml:space="preserve"> CAMACHO </t>
  </si>
  <si>
    <t xml:space="preserve">VERA </t>
  </si>
  <si>
    <t xml:space="preserve">CHRISTIAN </t>
  </si>
  <si>
    <t xml:space="preserve">MARTINEZ </t>
  </si>
  <si>
    <t xml:space="preserve"> OSCAR ALEJANDRO</t>
  </si>
  <si>
    <t>HERRERA</t>
  </si>
  <si>
    <t xml:space="preserve"> GAYTAN</t>
  </si>
  <si>
    <t xml:space="preserve">LUZ ELENA </t>
  </si>
  <si>
    <t xml:space="preserve">LOPEZ </t>
  </si>
  <si>
    <t>PADILLA</t>
  </si>
  <si>
    <t xml:space="preserve">VERONICA </t>
  </si>
  <si>
    <t>REYES</t>
  </si>
  <si>
    <t xml:space="preserve"> SOLORZANO </t>
  </si>
  <si>
    <t xml:space="preserve">PRODUCTOS METALICOS STEELE SA DE CV </t>
  </si>
  <si>
    <t xml:space="preserve">SG PROMOCIONALES SA DE CV </t>
  </si>
  <si>
    <t xml:space="preserve">ZAB SE MEXICO SA DE CV </t>
  </si>
  <si>
    <t>ESPACIO INTELIGENTE DEL NORTE SA DE CV</t>
  </si>
  <si>
    <t>ECO FALH SA DE CV</t>
  </si>
  <si>
    <t xml:space="preserve">LUZ MARIA SANTA </t>
  </si>
  <si>
    <t xml:space="preserve">ZAMUDIO </t>
  </si>
  <si>
    <t>ZAVALA</t>
  </si>
  <si>
    <t xml:space="preserve">EN LINEA INFORMATIVA SA DE CV </t>
  </si>
  <si>
    <t>LINOTIPOGRAFICA DAVALOS HERMANOS, SA DE CV</t>
  </si>
  <si>
    <t>IMPRECEN SA DE CV</t>
  </si>
  <si>
    <t xml:space="preserve">EDGAR MAURICIO </t>
  </si>
  <si>
    <t>BRITO</t>
  </si>
  <si>
    <t xml:space="preserve"> VILLEGAS</t>
  </si>
  <si>
    <t xml:space="preserve">SERGIO FABIAN </t>
  </si>
  <si>
    <t xml:space="preserve">AGUIRRE </t>
  </si>
  <si>
    <t>VALDEZ</t>
  </si>
  <si>
    <t>LIRUN RS, SA DE CV.</t>
  </si>
  <si>
    <t xml:space="preserve">EDGAR </t>
  </si>
  <si>
    <t xml:space="preserve">ROMERO </t>
  </si>
  <si>
    <t>MORALES</t>
  </si>
  <si>
    <t xml:space="preserve">ENRIQUE REYNALDO </t>
  </si>
  <si>
    <t xml:space="preserve">SORIANO </t>
  </si>
  <si>
    <t xml:space="preserve">VALENCIA </t>
  </si>
  <si>
    <t xml:space="preserve">IMPERATORIA CONSULTORIA COMUNICACIONES Y MEDIOS SC </t>
  </si>
  <si>
    <t xml:space="preserve">TOP MUSIC S DE RL DE CV </t>
  </si>
  <si>
    <t xml:space="preserve">GRUPO JULIO SA DE CV </t>
  </si>
  <si>
    <t>MARIA EUGENIA</t>
  </si>
  <si>
    <t xml:space="preserve">GOMEZ </t>
  </si>
  <si>
    <t xml:space="preserve">VARGAS </t>
  </si>
  <si>
    <t xml:space="preserve">MITTSU MOTORS SA DE CV </t>
  </si>
  <si>
    <t>http://transparencia.tcagto.gob.mx/wp-content/uploads/2017/10/TJA.ADQ_.BIE_.2017.010-SOLUCIONES-EN-TECNOLOGÍA-PM-S.-DE-R.L.-DE-C.V.-1.pdf</t>
  </si>
  <si>
    <t>http://transparencia.tcagto.gob.mx/wp-content/uploads/2017/10/TJA.ADQ_.BIE_.2017.011-SOLUCIONES-EN-TECNOLOGÍA-PM-S.-DE-R.L.-DE-C.V..pdf</t>
  </si>
  <si>
    <t>http://transparencia.tcagto.gob.mx/wp-content/uploads/2017/10/TJA.ADQ_.BIE_.2017.012-LAURA-LETICIA-CAMACHO.pdf</t>
  </si>
  <si>
    <t>http://transparencia.tcagto.gob.mx/wp-content/uploads/2017/10/TJA.ADQ_.BIE_.2017.013-CHRISTIAN-MARTÍNEZ-VERA.pdf</t>
  </si>
  <si>
    <t>http://transparencia.tcagto.gob.mx/wp-content/uploads/2017/10/TJA.ADQ_.BIE_.2017.014-CLAUDIO-MANUEL-GARCÍA-GONZÁLEZ.pdf</t>
  </si>
  <si>
    <t>http://transparencia.tcagto.gob.mx/wp-content/uploads/2017/10/TJA.ADQ_.BIE_.2017.015-OSCAR-ALEJANDRO-HERRERA-GAYTÁN.pdf</t>
  </si>
  <si>
    <t>http://transparencia.tcagto.gob.mx/wp-content/uploads/2017/10/TJA.ADQ_.BIE_.2017.016-LUZ-ELENA-LÓPEZ-PADILLA.pdf</t>
  </si>
  <si>
    <t>http://transparencia.tcagto.gob.mx/wp-content/uploads/2017/10/TJA.ADQ_.BIE_.2017.018-VERÓNICA-REYES-SOLORZANO.pdf</t>
  </si>
  <si>
    <t>http://transparencia.tcagto.gob.mx/wp-content/uploads/2017/10/TJA.ADQ_.BIE_.2017.019-PRODUCTOS-METÁLICOS-STEELE-S.A-DE-C.V..pdf</t>
  </si>
  <si>
    <t>http://transparencia.tcagto.gob.mx/wp-content/uploads/2017/10/TJA.ADQ_.BIE_.2017.020-SOLUCIONES-EN-TECNOLOGÍA-PM-S.-DE-R.L-DE-C.V...pdf</t>
  </si>
  <si>
    <t>http://transparencia.tcagto.gob.mx/wp-content/uploads/2017/10/TJA.ADQ_.BIE_.2017.021-SG-PROMOCIONALES-S.A.-DE-C.V..pdf</t>
  </si>
  <si>
    <t>http://transparencia.tcagto.gob.mx/wp-content/uploads/2017/10/TJA.ADQ_.BIE_.2017.022-ZAB-DE-MÉXICO-S.A.-DE-C.V..pdf</t>
  </si>
  <si>
    <t>http://transparencia.tcagto.gob.mx/wp-content/uploads/2017/10/TJA.ADQ_.BIE_.2017.024-ECO-FALH-S.A.-DE-C.V..pdf</t>
  </si>
  <si>
    <t>http://transparencia.tcagto.gob.mx/wp-content/uploads/2017/10/TJA.ADQ_.BIE_.2017.023-ESPACIO-INTELIGENTE-DEL-NORTE-S.A.-DE-C.V..pdf</t>
  </si>
  <si>
    <t>http://transparencia.tcagto.gob.mx/wp-content/uploads/2017/10/TJA.ADQ_.BIE_.2017.025-OSCAR-ALEJANDRO-HERRERA-GAYTÁN.pdf</t>
  </si>
  <si>
    <t>http://transparencia.tcagto.gob.mx/wp-content/uploads/2017/10/TJA.ADQ_.BIE_.2017.026-TOP-MUSIC-S.-DE-R.L.-DE-C.V..pdf</t>
  </si>
  <si>
    <t>http://transparencia.tcagto.gob.mx/wp-content/uploads/2017/10/TJA.ADQ_.BIE_.2017.027-GRUPO-JULIO-S.A.-DE-C.V..pdf</t>
  </si>
  <si>
    <t>http://transparencia.tcagto.gob.mx/wp-content/uploads/2017/10/TJA.ADQ_.VE_.2017.001-MITTSU-MOTORS-S.A.-DE-C.V..pdf</t>
  </si>
  <si>
    <t>http://transparencia.tcagto.gob.mx/wp-content/uploads/2017/10/TJA.ADQ_.VE_.2017.002-MITTSU-MOTORS-S.A.-DE-C.V..pdf</t>
  </si>
  <si>
    <t>http://transparencia.tcagto.gob.mx/wp-content/uploads/2017/10/TJA-ARRE-009-2017-LUZ-MARÍA-SANTA-ZAMUDIO-ZAVALA.pdf</t>
  </si>
  <si>
    <t>http://transparencia.tcagto.gob.mx/wp-content/uploads/2017/10/TJA-DIF-2017-015-EN-LÍNEA-INFORMATIVA-S.A.-DE-C.V.-copia.pdf</t>
  </si>
  <si>
    <t>http://transparencia.tcagto.gob.mx/wp-content/uploads/2017/10/TJA-DIF-2017-016-QUE-ME-VE-ESPECTACULARES-S.A.-DE-C.V.-copia.pdf</t>
  </si>
  <si>
    <t>http://transparencia.tcagto.gob.mx/wp-content/uploads/2017/10/TJA-PS-010-2017-LINOTIPOGRÁFICA-DÁVALOS-HERMANOS-S.A.-DE-C.V..pdf</t>
  </si>
  <si>
    <t>http://transparencia.tcagto.gob.mx/wp-content/uploads/2017/10/TJA-PS-011-2017-IMPRECEN-S.A.-DE-C.V..pdf</t>
  </si>
  <si>
    <t>http://transparencia.tcagto.gob.mx/wp-content/uploads/2017/10/TJA-PS-012-2017-EDGAR-MAURICIO-BRITO-VILLEGAS.pdf</t>
  </si>
  <si>
    <t>http://transparencia.tcagto.gob.mx/wp-content/uploads/2017/10/TJA-PS-013-2017-EDGAR-MAURICIO-BRITO-VILLEGAS.pdf</t>
  </si>
  <si>
    <t>http://transparencia.tcagto.gob.mx/wp-content/uploads/2017/10/TJA-PS-014-2017-SERGIO-FABIÁN-AGUIRRE-VALDEZ.pdf</t>
  </si>
  <si>
    <t>http://transparencia.tcagto.gob.mx/wp-content/uploads/2017/10/TJA-PS-015-2017-MARÍA-EUGENIA-GÓMEZ-VARGAS.pdf</t>
  </si>
  <si>
    <t>http://transparencia.tcagto.gob.mx/wp-content/uploads/2017/10/TJA-PS-016-2017-LIRUN-S.A.-DE-C.V..pdf</t>
  </si>
  <si>
    <t>http://transparencia.tcagto.gob.mx/wp-content/uploads/2017/10/TJA-PS-017-2017-EDGAR-ROMERO-MORALES.pdf</t>
  </si>
  <si>
    <t>http://transparencia.tcagto.gob.mx/wp-content/uploads/2017/10/TJA-SP-03-2017-ENRIQUE-SORIANO-VALENCIA.pdf</t>
  </si>
  <si>
    <t>http://transparencia.tcagto.gob.mx/wp-content/uploads/2017/10/TJA-SP-04-2017-IMPERATORIA-CONSULTORIA-EN-COMUNICACIONES-Y-MEDIOS-SC.pdf</t>
  </si>
  <si>
    <t>Área responsable de la Información</t>
  </si>
  <si>
    <t>Calderón</t>
  </si>
  <si>
    <t>Raúl</t>
  </si>
  <si>
    <t>Manríquez</t>
  </si>
  <si>
    <t>Álvarez</t>
  </si>
  <si>
    <t>Echeverría</t>
  </si>
  <si>
    <t>Velázquez</t>
  </si>
  <si>
    <t xml:space="preserve">José Javier </t>
  </si>
  <si>
    <t xml:space="preserve">Rosa María </t>
  </si>
  <si>
    <t>Hernández</t>
  </si>
  <si>
    <t>Ríos</t>
  </si>
  <si>
    <t>Difusión</t>
  </si>
  <si>
    <t>Comercializadora del Bajío, SA de CV</t>
  </si>
  <si>
    <t>Andrés</t>
  </si>
  <si>
    <t>García Gómez</t>
  </si>
  <si>
    <t>Rodríguez</t>
  </si>
  <si>
    <t xml:space="preserve">Doble O del Bajío, S.A de C.V. </t>
  </si>
  <si>
    <t xml:space="preserve">García </t>
  </si>
  <si>
    <t>González</t>
  </si>
  <si>
    <t>Mesa Sánchez</t>
  </si>
  <si>
    <t>Telefonía por Cable, SA de CV</t>
  </si>
  <si>
    <t>Televisión de Puebla, SA de CV</t>
  </si>
  <si>
    <t>Que Me Ve Espectaculares, SA de CV</t>
  </si>
  <si>
    <t>Prestación de Servicios</t>
  </si>
  <si>
    <t xml:space="preserve">Gómez </t>
  </si>
  <si>
    <t>Pérez</t>
  </si>
  <si>
    <t xml:space="preserve">Miguel Ángel </t>
  </si>
  <si>
    <t xml:space="preserve">Juárez </t>
  </si>
  <si>
    <t>Gaytán</t>
  </si>
  <si>
    <t>Servicios Profesionales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</si>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</sst>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4/TCA-DIF-2017-008-MAIMEX.pdf" TargetMode="External"/><Relationship Id="rId13" Type="http://schemas.openxmlformats.org/officeDocument/2006/relationships/hyperlink" Target="http://transparencia.tcagto.gob.mx/wp-content/uploads/2017/04/TCA-DIF-2017-002-RADIO-COMERCIALIZADORA-DEL-BAJ&#205;O-S.A.DE-C.V..pdf" TargetMode="External"/><Relationship Id="rId18" Type="http://schemas.openxmlformats.org/officeDocument/2006/relationships/hyperlink" Target="http://transparencia.tcagto.gob.mx/wp-content/uploads/2017/04/TCA-PS-002-2017-SEGURIDAD-PRIVADA-INTEGRAL-MANAVIL-S.A.-DE-C.V..pdf" TargetMode="External"/><Relationship Id="rId3" Type="http://schemas.openxmlformats.org/officeDocument/2006/relationships/hyperlink" Target="http://transparencia.tcagto.gob.mx/wp-content/uploads/2017/04/TCA-DIF-2017-013-QUE-ME-VE-ESPECTACULARES-S.A.-DE-C.V..pdf" TargetMode="External"/><Relationship Id="rId21" Type="http://schemas.openxmlformats.org/officeDocument/2006/relationships/hyperlink" Target="http://transparencia.tcagto.gob.mx/wp-content/uploads/2017/04/TCA-PS-005-2017-ALBERTO-PEREZ-HERNANDEZ.pdf" TargetMode="External"/><Relationship Id="rId7" Type="http://schemas.openxmlformats.org/officeDocument/2006/relationships/hyperlink" Target="http://transparencia.tcagto.gob.mx/wp-content/uploads/2017/04/TCA-DIF-2017-009-YOLANDA-GONZALEZ-MEZA-SANCHEZ.pdf" TargetMode="External"/><Relationship Id="rId12" Type="http://schemas.openxmlformats.org/officeDocument/2006/relationships/hyperlink" Target="http://transparencia.tcagto.gob.mx/wp-content/uploads/2017/04/TCA-DIF-2017-003-ANDR&#201;S-GUARDIOLA-GARC&#205;A-G&#211;MEZ.pdf" TargetMode="External"/><Relationship Id="rId17" Type="http://schemas.openxmlformats.org/officeDocument/2006/relationships/hyperlink" Target="http://transparencia.tcagto.gob.mx/wp-content/uploads/2017/04/TCA-PS-001-2017-CENTRO-DE-MONITOREO-PRIVADO-S.A.-DE-C.V.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7/04/TCA-DIF-2017-014-TELEVISI&#211;N-DE-PUEBLA-S.A.-DE-C.V..pdf" TargetMode="External"/><Relationship Id="rId16" Type="http://schemas.openxmlformats.org/officeDocument/2006/relationships/hyperlink" Target="http://transparencia.tcagto.gob.mx/wp-content/uploads/2017/04/TCA-SP-001-2017-TE-ARMONIZAMOS-S.C..pdf" TargetMode="External"/><Relationship Id="rId20" Type="http://schemas.openxmlformats.org/officeDocument/2006/relationships/hyperlink" Target="http://transparencia.tcagto.gob.mx/wp-content/uploads/2017/04/TCA-PS-004-2017-EL-AGORA-DEL-BARATILLO.pdf" TargetMode="External"/><Relationship Id="rId1" Type="http://schemas.openxmlformats.org/officeDocument/2006/relationships/hyperlink" Target="http://transparencia.tcagto.gob.mx/wp-content/uploads/2017/04/TCA-DIF-2017-005-JORGE-ANTONIO-RODR&#205;GUEZ-MEDRANO.pdf" TargetMode="External"/><Relationship Id="rId6" Type="http://schemas.openxmlformats.org/officeDocument/2006/relationships/hyperlink" Target="http://transparencia.tcagto.gob.mx/wp-content/uploads/2017/04/TCA-DIF-2017-010-TELEFONIA-POR-CABLE-S.A.-DE-C.V..pdf" TargetMode="External"/><Relationship Id="rId11" Type="http://schemas.openxmlformats.org/officeDocument/2006/relationships/hyperlink" Target="http://transparencia.tcagto.gob.mx/wp-content/uploads/2017/04/TCA-DIF-2017-004-VIMARSA-S.A.-DE-C.V..pdf" TargetMode="External"/><Relationship Id="rId24" Type="http://schemas.openxmlformats.org/officeDocument/2006/relationships/hyperlink" Target="http://transparencia.tcagto.gob.mx/wp-content/uploads/2017/04/TCA-PS-008-2017-OSCAR-ALEJANDRO-HERRERA-GAYTAN.pdf" TargetMode="External"/><Relationship Id="rId5" Type="http://schemas.openxmlformats.org/officeDocument/2006/relationships/hyperlink" Target="http://transparencia.tcagto.gob.mx/wp-content/uploads/2017/04/TCA-DIF-2017-011-FABRICA-DE-CONTENIDOS-S.A.-DE-C.V..pdf" TargetMode="External"/><Relationship Id="rId15" Type="http://schemas.openxmlformats.org/officeDocument/2006/relationships/hyperlink" Target="http://transparencia.tcagto.gob.mx/wp-content/uploads/2017/04/TCA-SP-002-2017-MU&#209;OZ-ORTIZ-VERVER-Y-ASOCIADOS.pdf" TargetMode="External"/><Relationship Id="rId23" Type="http://schemas.openxmlformats.org/officeDocument/2006/relationships/hyperlink" Target="http://transparencia.tcagto.gob.mx/wp-content/uploads/2017/04/TCA-PS-07-2017-SURO-SISTEMAS-S.A.-DE-C.V..pdf" TargetMode="External"/><Relationship Id="rId10" Type="http://schemas.openxmlformats.org/officeDocument/2006/relationships/hyperlink" Target="http://transparencia.tcagto.gob.mx/wp-content/uploads/2017/04/TCA-DIF-2017-006-DOBLE-O-DEL-BAJIO-S.A.-DE-C.V..pdf" TargetMode="External"/><Relationship Id="rId19" Type="http://schemas.openxmlformats.org/officeDocument/2006/relationships/hyperlink" Target="http://transparencia.tcagto.gob.mx/wp-content/uploads/2017/04/TCA-PS-003-2017-RICARDO-GOMEZ-RODRI&#769;GUEZ.pdf" TargetMode="External"/><Relationship Id="rId4" Type="http://schemas.openxmlformats.org/officeDocument/2006/relationships/hyperlink" Target="http://transparencia.tcagto.gob.mx/wp-content/uploads/2017/04/TCA-DIF-2017-012-PIOMIKRON-PUBLICIDAD-S.A.-DE-C.V..pdf" TargetMode="External"/><Relationship Id="rId9" Type="http://schemas.openxmlformats.org/officeDocument/2006/relationships/hyperlink" Target="http://transparencia.tcagto.gob.mx/wp-content/uploads/2017/04/TCA-DIF-2017-007-ENRIQUETA-GARC&#205;A-VEGA.pdf" TargetMode="External"/><Relationship Id="rId14" Type="http://schemas.openxmlformats.org/officeDocument/2006/relationships/hyperlink" Target="http://transparencia.tcagto.gob.mx/wp-content/uploads/2017/04/TCA-DIF-2017-001-Organizacion-Q-S.A.-DE-C.V..pdf" TargetMode="External"/><Relationship Id="rId22" Type="http://schemas.openxmlformats.org/officeDocument/2006/relationships/hyperlink" Target="http://transparencia.tcagto.gob.mx/wp-content/uploads/2017/04/TCA-PS-006-2017-MIGUEL-ANGEL-JUAREZ-PI&#209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60" zoomScaleNormal="60" workbookViewId="0">
      <selection sqref="A1:T1"/>
    </sheetView>
  </sheetViews>
  <sheetFormatPr baseColWidth="10" defaultColWidth="20.5703125" defaultRowHeight="75.75" customHeight="1" x14ac:dyDescent="0.25"/>
  <cols>
    <col min="1" max="4" width="20.5703125" style="1"/>
    <col min="5" max="5" width="20.5703125" style="1" customWidth="1"/>
    <col min="6" max="6" width="23.7109375" style="1" customWidth="1"/>
    <col min="7" max="7" width="23.140625" style="1" customWidth="1"/>
    <col min="8" max="10" width="20.5703125" style="1" customWidth="1"/>
    <col min="11" max="11" width="31.7109375" style="1" customWidth="1"/>
    <col min="12" max="14" width="20.5703125" style="1" customWidth="1"/>
    <col min="15" max="15" width="43" style="1" customWidth="1"/>
    <col min="16" max="20" width="20.5703125" style="1"/>
    <col min="21" max="21" width="23.42578125" style="1" customWidth="1"/>
    <col min="22" max="16384" width="20.5703125" style="1"/>
  </cols>
  <sheetData>
    <row r="1" spans="1:24" s="2" customFormat="1" ht="75.75" customHeight="1" x14ac:dyDescent="0.25">
      <c r="A1" s="24" t="s">
        <v>216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4" s="2" customFormat="1" ht="75.75" customHeight="1" x14ac:dyDescent="0.25">
      <c r="A2" s="25" t="s">
        <v>0</v>
      </c>
      <c r="B2" s="25" t="s">
        <v>26</v>
      </c>
      <c r="C2" s="25" t="s">
        <v>27</v>
      </c>
      <c r="D2" s="25" t="s">
        <v>1</v>
      </c>
      <c r="E2" s="25" t="s">
        <v>25</v>
      </c>
      <c r="F2" s="25" t="s">
        <v>2</v>
      </c>
      <c r="G2" s="25" t="s">
        <v>3</v>
      </c>
      <c r="H2" s="25" t="s">
        <v>4</v>
      </c>
      <c r="I2" s="25"/>
      <c r="J2" s="25"/>
      <c r="K2" s="25" t="s">
        <v>12</v>
      </c>
      <c r="L2" s="6" t="s">
        <v>13</v>
      </c>
      <c r="M2" s="6" t="s">
        <v>14</v>
      </c>
      <c r="N2" s="25" t="s">
        <v>15</v>
      </c>
      <c r="O2" s="25" t="s">
        <v>16</v>
      </c>
      <c r="P2" s="25" t="s">
        <v>17</v>
      </c>
      <c r="Q2" s="25" t="s">
        <v>18</v>
      </c>
      <c r="R2" s="7" t="s">
        <v>28</v>
      </c>
      <c r="S2" s="6" t="s">
        <v>23</v>
      </c>
      <c r="T2" s="7" t="s">
        <v>29</v>
      </c>
      <c r="U2" s="20" t="s">
        <v>100</v>
      </c>
      <c r="V2" s="22" t="s">
        <v>186</v>
      </c>
      <c r="W2" s="18" t="s">
        <v>101</v>
      </c>
      <c r="X2" s="18" t="s">
        <v>102</v>
      </c>
    </row>
    <row r="3" spans="1:24" s="2" customFormat="1" ht="75.75" customHeight="1" x14ac:dyDescent="0.25">
      <c r="A3" s="25"/>
      <c r="B3" s="25"/>
      <c r="C3" s="25"/>
      <c r="D3" s="25"/>
      <c r="E3" s="25"/>
      <c r="F3" s="25"/>
      <c r="G3" s="25"/>
      <c r="H3" s="6" t="s">
        <v>5</v>
      </c>
      <c r="I3" s="6" t="s">
        <v>6</v>
      </c>
      <c r="J3" s="6" t="s">
        <v>7</v>
      </c>
      <c r="K3" s="25"/>
      <c r="L3" s="6" t="s">
        <v>19</v>
      </c>
      <c r="M3" s="6" t="s">
        <v>19</v>
      </c>
      <c r="N3" s="25"/>
      <c r="O3" s="25"/>
      <c r="P3" s="25"/>
      <c r="Q3" s="25"/>
      <c r="R3" s="6"/>
      <c r="S3" s="6"/>
      <c r="T3" s="6"/>
      <c r="U3" s="21"/>
      <c r="V3" s="23"/>
      <c r="W3" s="19"/>
      <c r="X3" s="19"/>
    </row>
    <row r="4" spans="1:24" ht="75.75" customHeight="1" x14ac:dyDescent="0.25">
      <c r="A4" s="3">
        <v>2017</v>
      </c>
      <c r="B4" s="3" t="s">
        <v>108</v>
      </c>
      <c r="C4" s="3" t="s">
        <v>8</v>
      </c>
      <c r="D4" s="3" t="s">
        <v>11</v>
      </c>
      <c r="E4" s="4" t="s">
        <v>9</v>
      </c>
      <c r="F4" s="3" t="s">
        <v>31</v>
      </c>
      <c r="G4" s="3" t="s">
        <v>10</v>
      </c>
      <c r="H4" s="3" t="s">
        <v>24</v>
      </c>
      <c r="I4" s="3" t="s">
        <v>24</v>
      </c>
      <c r="J4" s="3" t="s">
        <v>24</v>
      </c>
      <c r="K4" s="3" t="s">
        <v>107</v>
      </c>
      <c r="L4" s="5">
        <v>42921</v>
      </c>
      <c r="M4" s="5">
        <v>42958</v>
      </c>
      <c r="N4" s="3" t="s">
        <v>22</v>
      </c>
      <c r="O4" s="14" t="s">
        <v>154</v>
      </c>
      <c r="P4" s="15">
        <v>24197.599999999999</v>
      </c>
      <c r="Q4" s="15">
        <f t="shared" ref="Q4:Q20" si="0">+P4</f>
        <v>24197.599999999999</v>
      </c>
      <c r="R4" s="3" t="s">
        <v>24</v>
      </c>
      <c r="S4" s="3" t="s">
        <v>24</v>
      </c>
      <c r="T4" s="3" t="s">
        <v>24</v>
      </c>
      <c r="U4" s="13">
        <v>43038</v>
      </c>
      <c r="V4" s="17" t="s">
        <v>103</v>
      </c>
      <c r="W4" s="13">
        <v>43008</v>
      </c>
    </row>
    <row r="5" spans="1:24" ht="75.75" customHeight="1" x14ac:dyDescent="0.25">
      <c r="A5" s="3">
        <v>2017</v>
      </c>
      <c r="B5" s="3" t="s">
        <v>108</v>
      </c>
      <c r="C5" s="3" t="s">
        <v>8</v>
      </c>
      <c r="D5" s="3" t="s">
        <v>11</v>
      </c>
      <c r="E5" s="4" t="s">
        <v>9</v>
      </c>
      <c r="F5" s="3" t="s">
        <v>31</v>
      </c>
      <c r="G5" s="3" t="s">
        <v>10</v>
      </c>
      <c r="H5" s="3" t="s">
        <v>24</v>
      </c>
      <c r="I5" s="3" t="s">
        <v>24</v>
      </c>
      <c r="J5" s="3" t="s">
        <v>24</v>
      </c>
      <c r="K5" s="3" t="s">
        <v>107</v>
      </c>
      <c r="L5" s="5">
        <v>42922</v>
      </c>
      <c r="M5" s="5">
        <v>42958</v>
      </c>
      <c r="N5" s="3" t="s">
        <v>22</v>
      </c>
      <c r="O5" s="14" t="s">
        <v>155</v>
      </c>
      <c r="P5" s="15">
        <v>44864.160000000003</v>
      </c>
      <c r="Q5" s="15">
        <f t="shared" si="0"/>
        <v>44864.160000000003</v>
      </c>
      <c r="R5" s="3" t="s">
        <v>24</v>
      </c>
      <c r="S5" s="3" t="s">
        <v>24</v>
      </c>
      <c r="T5" s="3" t="s">
        <v>24</v>
      </c>
      <c r="U5" s="13">
        <v>43038</v>
      </c>
      <c r="V5" s="17" t="s">
        <v>103</v>
      </c>
      <c r="W5" s="13">
        <v>43008</v>
      </c>
    </row>
    <row r="6" spans="1:24" ht="75.75" customHeight="1" x14ac:dyDescent="0.25">
      <c r="A6" s="3">
        <v>2017</v>
      </c>
      <c r="B6" s="3" t="s">
        <v>108</v>
      </c>
      <c r="C6" s="3" t="s">
        <v>8</v>
      </c>
      <c r="D6" s="3" t="s">
        <v>11</v>
      </c>
      <c r="E6" s="4" t="s">
        <v>9</v>
      </c>
      <c r="F6" s="3" t="s">
        <v>31</v>
      </c>
      <c r="G6" s="3" t="s">
        <v>10</v>
      </c>
      <c r="H6" s="3" t="s">
        <v>109</v>
      </c>
      <c r="I6" s="3" t="s">
        <v>110</v>
      </c>
      <c r="J6" s="3" t="s">
        <v>24</v>
      </c>
      <c r="K6" s="3" t="s">
        <v>24</v>
      </c>
      <c r="L6" s="5">
        <v>42922</v>
      </c>
      <c r="M6" s="5">
        <v>42930</v>
      </c>
      <c r="N6" s="3" t="s">
        <v>22</v>
      </c>
      <c r="O6" s="14" t="s">
        <v>156</v>
      </c>
      <c r="P6" s="15">
        <v>31205</v>
      </c>
      <c r="Q6" s="15">
        <f t="shared" si="0"/>
        <v>31205</v>
      </c>
      <c r="R6" s="3" t="s">
        <v>24</v>
      </c>
      <c r="S6" s="3" t="s">
        <v>24</v>
      </c>
      <c r="T6" s="3" t="s">
        <v>24</v>
      </c>
      <c r="U6" s="13">
        <v>43038</v>
      </c>
      <c r="V6" s="17" t="s">
        <v>103</v>
      </c>
      <c r="W6" s="13">
        <v>43008</v>
      </c>
    </row>
    <row r="7" spans="1:24" ht="75.75" customHeight="1" x14ac:dyDescent="0.25">
      <c r="A7" s="3">
        <v>2017</v>
      </c>
      <c r="B7" s="3" t="s">
        <v>108</v>
      </c>
      <c r="C7" s="3" t="s">
        <v>8</v>
      </c>
      <c r="D7" s="3" t="s">
        <v>11</v>
      </c>
      <c r="E7" s="4" t="s">
        <v>9</v>
      </c>
      <c r="F7" s="3" t="s">
        <v>31</v>
      </c>
      <c r="G7" s="3" t="s">
        <v>10</v>
      </c>
      <c r="H7" s="3" t="s">
        <v>112</v>
      </c>
      <c r="I7" s="3" t="s">
        <v>111</v>
      </c>
      <c r="J7" s="3" t="s">
        <v>113</v>
      </c>
      <c r="K7" s="3" t="s">
        <v>24</v>
      </c>
      <c r="L7" s="5">
        <v>42937</v>
      </c>
      <c r="M7" s="5">
        <v>42954</v>
      </c>
      <c r="N7" s="3" t="s">
        <v>22</v>
      </c>
      <c r="O7" s="14" t="s">
        <v>157</v>
      </c>
      <c r="P7" s="15">
        <v>26240</v>
      </c>
      <c r="Q7" s="15">
        <f t="shared" si="0"/>
        <v>26240</v>
      </c>
      <c r="R7" s="3" t="s">
        <v>24</v>
      </c>
      <c r="S7" s="3" t="s">
        <v>24</v>
      </c>
      <c r="T7" s="3" t="s">
        <v>24</v>
      </c>
      <c r="U7" s="13">
        <v>43038</v>
      </c>
      <c r="V7" s="17" t="s">
        <v>103</v>
      </c>
      <c r="W7" s="13">
        <v>43008</v>
      </c>
    </row>
    <row r="8" spans="1:24" ht="75.75" customHeight="1" x14ac:dyDescent="0.25">
      <c r="A8" s="3">
        <v>2017</v>
      </c>
      <c r="B8" s="3" t="s">
        <v>108</v>
      </c>
      <c r="C8" s="3" t="s">
        <v>8</v>
      </c>
      <c r="D8" s="3" t="s">
        <v>11</v>
      </c>
      <c r="E8" s="4" t="s">
        <v>9</v>
      </c>
      <c r="F8" s="3" t="s">
        <v>31</v>
      </c>
      <c r="G8" s="3" t="s">
        <v>10</v>
      </c>
      <c r="H8" s="3" t="s">
        <v>104</v>
      </c>
      <c r="I8" s="3" t="s">
        <v>105</v>
      </c>
      <c r="J8" s="3" t="s">
        <v>106</v>
      </c>
      <c r="K8" s="3" t="s">
        <v>24</v>
      </c>
      <c r="L8" s="5">
        <v>42949</v>
      </c>
      <c r="M8" s="5">
        <v>42957</v>
      </c>
      <c r="N8" s="3" t="s">
        <v>22</v>
      </c>
      <c r="O8" s="14" t="s">
        <v>158</v>
      </c>
      <c r="P8" s="15">
        <v>77411</v>
      </c>
      <c r="Q8" s="15">
        <f t="shared" si="0"/>
        <v>77411</v>
      </c>
      <c r="R8" s="3" t="s">
        <v>24</v>
      </c>
      <c r="S8" s="3" t="s">
        <v>24</v>
      </c>
      <c r="T8" s="3" t="s">
        <v>24</v>
      </c>
      <c r="U8" s="13">
        <v>43038</v>
      </c>
      <c r="V8" s="17" t="s">
        <v>103</v>
      </c>
      <c r="W8" s="13">
        <v>43008</v>
      </c>
    </row>
    <row r="9" spans="1:24" ht="75.75" customHeight="1" x14ac:dyDescent="0.25">
      <c r="A9" s="3">
        <v>2017</v>
      </c>
      <c r="B9" s="3" t="s">
        <v>108</v>
      </c>
      <c r="C9" s="3" t="s">
        <v>8</v>
      </c>
      <c r="D9" s="3" t="s">
        <v>11</v>
      </c>
      <c r="E9" s="4" t="s">
        <v>9</v>
      </c>
      <c r="F9" s="3" t="s">
        <v>31</v>
      </c>
      <c r="G9" s="3" t="s">
        <v>10</v>
      </c>
      <c r="H9" s="3" t="s">
        <v>114</v>
      </c>
      <c r="I9" s="3" t="s">
        <v>115</v>
      </c>
      <c r="J9" s="3" t="s">
        <v>116</v>
      </c>
      <c r="K9" s="3" t="s">
        <v>24</v>
      </c>
      <c r="L9" s="5">
        <v>42949</v>
      </c>
      <c r="M9" s="5">
        <v>42957</v>
      </c>
      <c r="N9" s="3" t="s">
        <v>22</v>
      </c>
      <c r="O9" s="14" t="s">
        <v>159</v>
      </c>
      <c r="P9" s="15">
        <v>22379</v>
      </c>
      <c r="Q9" s="15">
        <f t="shared" si="0"/>
        <v>22379</v>
      </c>
      <c r="R9" s="3" t="s">
        <v>24</v>
      </c>
      <c r="S9" s="3" t="s">
        <v>24</v>
      </c>
      <c r="T9" s="3" t="s">
        <v>24</v>
      </c>
      <c r="U9" s="13">
        <v>43038</v>
      </c>
      <c r="V9" s="17" t="s">
        <v>103</v>
      </c>
      <c r="W9" s="13">
        <v>43008</v>
      </c>
    </row>
    <row r="10" spans="1:24" ht="75.75" customHeight="1" x14ac:dyDescent="0.25">
      <c r="A10" s="3">
        <v>2017</v>
      </c>
      <c r="B10" s="3" t="s">
        <v>108</v>
      </c>
      <c r="C10" s="3" t="s">
        <v>8</v>
      </c>
      <c r="D10" s="3" t="s">
        <v>11</v>
      </c>
      <c r="E10" s="4" t="s">
        <v>9</v>
      </c>
      <c r="F10" s="3" t="s">
        <v>31</v>
      </c>
      <c r="G10" s="3" t="s">
        <v>10</v>
      </c>
      <c r="H10" s="3" t="s">
        <v>117</v>
      </c>
      <c r="I10" s="3" t="s">
        <v>118</v>
      </c>
      <c r="J10" s="3" t="s">
        <v>119</v>
      </c>
      <c r="K10" s="3" t="s">
        <v>24</v>
      </c>
      <c r="L10" s="5">
        <v>42961</v>
      </c>
      <c r="M10" s="5">
        <v>42993</v>
      </c>
      <c r="N10" s="3" t="s">
        <v>22</v>
      </c>
      <c r="O10" s="14" t="s">
        <v>160</v>
      </c>
      <c r="P10" s="15">
        <v>35560</v>
      </c>
      <c r="Q10" s="15">
        <f t="shared" si="0"/>
        <v>35560</v>
      </c>
      <c r="R10" s="3" t="s">
        <v>24</v>
      </c>
      <c r="S10" s="3" t="s">
        <v>24</v>
      </c>
      <c r="T10" s="3" t="s">
        <v>24</v>
      </c>
      <c r="U10" s="13">
        <v>43038</v>
      </c>
      <c r="V10" s="17" t="s">
        <v>103</v>
      </c>
      <c r="W10" s="13">
        <v>43008</v>
      </c>
    </row>
    <row r="11" spans="1:24" ht="75.75" customHeight="1" x14ac:dyDescent="0.25">
      <c r="A11" s="3">
        <v>2017</v>
      </c>
      <c r="B11" s="3" t="s">
        <v>108</v>
      </c>
      <c r="C11" s="3" t="s">
        <v>8</v>
      </c>
      <c r="D11" s="3" t="s">
        <v>11</v>
      </c>
      <c r="E11" s="4" t="s">
        <v>9</v>
      </c>
      <c r="F11" s="3" t="s">
        <v>31</v>
      </c>
      <c r="G11" s="3" t="s">
        <v>10</v>
      </c>
      <c r="H11" s="3" t="s">
        <v>120</v>
      </c>
      <c r="I11" s="3" t="s">
        <v>121</v>
      </c>
      <c r="J11" s="3" t="s">
        <v>122</v>
      </c>
      <c r="K11" s="3" t="s">
        <v>24</v>
      </c>
      <c r="L11" s="5">
        <v>42961</v>
      </c>
      <c r="M11" s="5">
        <v>42965</v>
      </c>
      <c r="N11" s="3" t="s">
        <v>22</v>
      </c>
      <c r="O11" s="14" t="s">
        <v>161</v>
      </c>
      <c r="P11" s="15">
        <v>20920</v>
      </c>
      <c r="Q11" s="15">
        <f t="shared" si="0"/>
        <v>20920</v>
      </c>
      <c r="R11" s="3" t="s">
        <v>24</v>
      </c>
      <c r="S11" s="3" t="s">
        <v>24</v>
      </c>
      <c r="T11" s="3" t="s">
        <v>24</v>
      </c>
      <c r="U11" s="13">
        <v>43038</v>
      </c>
      <c r="V11" s="17" t="s">
        <v>103</v>
      </c>
      <c r="W11" s="13">
        <v>43008</v>
      </c>
    </row>
    <row r="12" spans="1:24" ht="75.75" customHeight="1" x14ac:dyDescent="0.25">
      <c r="A12" s="3">
        <v>2017</v>
      </c>
      <c r="B12" s="3" t="s">
        <v>108</v>
      </c>
      <c r="C12" s="3" t="s">
        <v>8</v>
      </c>
      <c r="D12" s="3" t="s">
        <v>11</v>
      </c>
      <c r="E12" s="4" t="s">
        <v>9</v>
      </c>
      <c r="F12" s="3" t="s">
        <v>31</v>
      </c>
      <c r="G12" s="3" t="s">
        <v>10</v>
      </c>
      <c r="H12" s="3" t="s">
        <v>24</v>
      </c>
      <c r="I12" s="3" t="s">
        <v>24</v>
      </c>
      <c r="J12" s="3" t="s">
        <v>24</v>
      </c>
      <c r="K12" s="3" t="s">
        <v>123</v>
      </c>
      <c r="L12" s="5">
        <v>42961</v>
      </c>
      <c r="M12" s="5">
        <v>42986</v>
      </c>
      <c r="N12" s="3" t="s">
        <v>22</v>
      </c>
      <c r="O12" s="14" t="s">
        <v>162</v>
      </c>
      <c r="P12" s="15">
        <v>32802.14</v>
      </c>
      <c r="Q12" s="15">
        <f t="shared" si="0"/>
        <v>32802.14</v>
      </c>
      <c r="R12" s="3" t="s">
        <v>24</v>
      </c>
      <c r="S12" s="3" t="s">
        <v>24</v>
      </c>
      <c r="T12" s="3" t="s">
        <v>24</v>
      </c>
      <c r="U12" s="13">
        <v>43038</v>
      </c>
      <c r="V12" s="17" t="s">
        <v>103</v>
      </c>
      <c r="W12" s="13">
        <v>43008</v>
      </c>
    </row>
    <row r="13" spans="1:24" ht="75.75" customHeight="1" x14ac:dyDescent="0.25">
      <c r="A13" s="3">
        <v>2017</v>
      </c>
      <c r="B13" s="3" t="s">
        <v>108</v>
      </c>
      <c r="C13" s="3" t="s">
        <v>8</v>
      </c>
      <c r="D13" s="3" t="s">
        <v>11</v>
      </c>
      <c r="E13" s="4" t="s">
        <v>9</v>
      </c>
      <c r="F13" s="3" t="s">
        <v>31</v>
      </c>
      <c r="G13" s="3" t="s">
        <v>10</v>
      </c>
      <c r="H13" s="3" t="s">
        <v>24</v>
      </c>
      <c r="I13" s="3" t="s">
        <v>24</v>
      </c>
      <c r="J13" s="3" t="s">
        <v>24</v>
      </c>
      <c r="K13" s="3" t="s">
        <v>107</v>
      </c>
      <c r="L13" s="5">
        <v>42961</v>
      </c>
      <c r="M13" s="5">
        <v>42986</v>
      </c>
      <c r="N13" s="3" t="s">
        <v>22</v>
      </c>
      <c r="O13" s="14" t="s">
        <v>163</v>
      </c>
      <c r="P13" s="15">
        <v>26184</v>
      </c>
      <c r="Q13" s="15">
        <f t="shared" si="0"/>
        <v>26184</v>
      </c>
      <c r="R13" s="3" t="s">
        <v>24</v>
      </c>
      <c r="S13" s="3" t="s">
        <v>24</v>
      </c>
      <c r="T13" s="3" t="s">
        <v>24</v>
      </c>
      <c r="U13" s="13">
        <v>43038</v>
      </c>
      <c r="V13" s="17" t="s">
        <v>103</v>
      </c>
      <c r="W13" s="13">
        <v>43008</v>
      </c>
    </row>
    <row r="14" spans="1:24" ht="75.75" customHeight="1" x14ac:dyDescent="0.25">
      <c r="A14" s="3">
        <v>2017</v>
      </c>
      <c r="B14" s="3" t="s">
        <v>108</v>
      </c>
      <c r="C14" s="3" t="s">
        <v>8</v>
      </c>
      <c r="D14" s="3" t="s">
        <v>11</v>
      </c>
      <c r="E14" s="4" t="s">
        <v>9</v>
      </c>
      <c r="F14" s="3" t="s">
        <v>31</v>
      </c>
      <c r="G14" s="3" t="s">
        <v>10</v>
      </c>
      <c r="H14" s="3" t="s">
        <v>24</v>
      </c>
      <c r="I14" s="3" t="s">
        <v>24</v>
      </c>
      <c r="J14" s="3" t="s">
        <v>24</v>
      </c>
      <c r="K14" s="3" t="s">
        <v>124</v>
      </c>
      <c r="L14" s="5">
        <v>42968</v>
      </c>
      <c r="M14" s="5">
        <v>42983</v>
      </c>
      <c r="N14" s="3" t="s">
        <v>22</v>
      </c>
      <c r="O14" s="14" t="s">
        <v>164</v>
      </c>
      <c r="P14" s="15">
        <v>36300</v>
      </c>
      <c r="Q14" s="15">
        <f t="shared" si="0"/>
        <v>36300</v>
      </c>
      <c r="R14" s="3" t="s">
        <v>24</v>
      </c>
      <c r="S14" s="3" t="s">
        <v>24</v>
      </c>
      <c r="T14" s="3" t="s">
        <v>24</v>
      </c>
      <c r="U14" s="13">
        <v>43038</v>
      </c>
      <c r="V14" s="17" t="s">
        <v>103</v>
      </c>
      <c r="W14" s="13">
        <v>43008</v>
      </c>
    </row>
    <row r="15" spans="1:24" ht="75.75" customHeight="1" x14ac:dyDescent="0.25">
      <c r="A15" s="3">
        <v>2017</v>
      </c>
      <c r="B15" s="3" t="s">
        <v>108</v>
      </c>
      <c r="C15" s="3" t="s">
        <v>8</v>
      </c>
      <c r="D15" s="3" t="s">
        <v>11</v>
      </c>
      <c r="E15" s="4" t="s">
        <v>9</v>
      </c>
      <c r="F15" s="3" t="s">
        <v>31</v>
      </c>
      <c r="G15" s="3" t="s">
        <v>10</v>
      </c>
      <c r="H15" s="3" t="s">
        <v>24</v>
      </c>
      <c r="I15" s="3" t="s">
        <v>24</v>
      </c>
      <c r="J15" s="3" t="s">
        <v>24</v>
      </c>
      <c r="K15" s="3" t="s">
        <v>125</v>
      </c>
      <c r="L15" s="5">
        <v>42970</v>
      </c>
      <c r="M15" s="5">
        <v>42983</v>
      </c>
      <c r="N15" s="3" t="s">
        <v>22</v>
      </c>
      <c r="O15" s="14" t="s">
        <v>165</v>
      </c>
      <c r="P15" s="15">
        <v>8620</v>
      </c>
      <c r="Q15" s="15">
        <f t="shared" si="0"/>
        <v>8620</v>
      </c>
      <c r="R15" s="3" t="s">
        <v>24</v>
      </c>
      <c r="S15" s="3" t="s">
        <v>24</v>
      </c>
      <c r="T15" s="3" t="s">
        <v>24</v>
      </c>
      <c r="U15" s="13">
        <v>43038</v>
      </c>
      <c r="V15" s="17" t="s">
        <v>103</v>
      </c>
      <c r="W15" s="13">
        <v>43008</v>
      </c>
    </row>
    <row r="16" spans="1:24" ht="75.75" customHeight="1" x14ac:dyDescent="0.25">
      <c r="A16" s="3">
        <v>2017</v>
      </c>
      <c r="B16" s="3" t="s">
        <v>108</v>
      </c>
      <c r="C16" s="3" t="s">
        <v>8</v>
      </c>
      <c r="D16" s="3" t="s">
        <v>11</v>
      </c>
      <c r="E16" s="4" t="s">
        <v>9</v>
      </c>
      <c r="F16" s="3" t="s">
        <v>31</v>
      </c>
      <c r="G16" s="3" t="s">
        <v>10</v>
      </c>
      <c r="H16" s="3" t="s">
        <v>24</v>
      </c>
      <c r="I16" s="3" t="s">
        <v>24</v>
      </c>
      <c r="J16" s="3" t="s">
        <v>24</v>
      </c>
      <c r="K16" s="3" t="s">
        <v>126</v>
      </c>
      <c r="L16" s="5">
        <v>42969</v>
      </c>
      <c r="M16" s="5">
        <v>43004</v>
      </c>
      <c r="N16" s="3" t="s">
        <v>22</v>
      </c>
      <c r="O16" s="14" t="s">
        <v>167</v>
      </c>
      <c r="P16" s="15">
        <v>118311.36</v>
      </c>
      <c r="Q16" s="15">
        <f t="shared" si="0"/>
        <v>118311.36</v>
      </c>
      <c r="R16" s="3" t="s">
        <v>24</v>
      </c>
      <c r="S16" s="3" t="s">
        <v>24</v>
      </c>
      <c r="T16" s="3" t="s">
        <v>24</v>
      </c>
      <c r="U16" s="13">
        <v>43038</v>
      </c>
      <c r="V16" s="17" t="s">
        <v>103</v>
      </c>
      <c r="W16" s="13">
        <v>43008</v>
      </c>
    </row>
    <row r="17" spans="1:23" ht="75.75" customHeight="1" x14ac:dyDescent="0.25">
      <c r="A17" s="3">
        <v>2017</v>
      </c>
      <c r="B17" s="3" t="s">
        <v>108</v>
      </c>
      <c r="C17" s="3" t="s">
        <v>8</v>
      </c>
      <c r="D17" s="3" t="s">
        <v>11</v>
      </c>
      <c r="E17" s="4" t="s">
        <v>9</v>
      </c>
      <c r="F17" s="3" t="s">
        <v>31</v>
      </c>
      <c r="G17" s="3" t="s">
        <v>10</v>
      </c>
      <c r="H17" s="3" t="s">
        <v>24</v>
      </c>
      <c r="I17" s="3" t="s">
        <v>24</v>
      </c>
      <c r="J17" s="3" t="s">
        <v>24</v>
      </c>
      <c r="K17" s="3" t="s">
        <v>127</v>
      </c>
      <c r="L17" s="5">
        <v>42968</v>
      </c>
      <c r="M17" s="5">
        <v>42992</v>
      </c>
      <c r="N17" s="3" t="s">
        <v>22</v>
      </c>
      <c r="O17" s="14" t="s">
        <v>166</v>
      </c>
      <c r="P17" s="15">
        <v>110446</v>
      </c>
      <c r="Q17" s="15">
        <f t="shared" si="0"/>
        <v>110446</v>
      </c>
      <c r="R17" s="3" t="s">
        <v>24</v>
      </c>
      <c r="S17" s="3" t="s">
        <v>24</v>
      </c>
      <c r="T17" s="3" t="s">
        <v>24</v>
      </c>
      <c r="U17" s="13">
        <v>43038</v>
      </c>
      <c r="V17" s="17" t="s">
        <v>103</v>
      </c>
      <c r="W17" s="13">
        <v>43008</v>
      </c>
    </row>
    <row r="18" spans="1:23" ht="75.75" customHeight="1" x14ac:dyDescent="0.25">
      <c r="A18" s="3">
        <v>2017</v>
      </c>
      <c r="B18" s="3" t="s">
        <v>108</v>
      </c>
      <c r="C18" s="3" t="s">
        <v>8</v>
      </c>
      <c r="D18" s="3" t="s">
        <v>11</v>
      </c>
      <c r="E18" s="4" t="s">
        <v>9</v>
      </c>
      <c r="F18" s="3" t="s">
        <v>31</v>
      </c>
      <c r="G18" s="3" t="s">
        <v>10</v>
      </c>
      <c r="H18" s="3" t="s">
        <v>114</v>
      </c>
      <c r="I18" s="3" t="s">
        <v>115</v>
      </c>
      <c r="J18" s="3" t="s">
        <v>116</v>
      </c>
      <c r="K18" s="3" t="s">
        <v>24</v>
      </c>
      <c r="L18" s="5">
        <v>42968</v>
      </c>
      <c r="M18" s="5">
        <v>43000</v>
      </c>
      <c r="N18" s="3" t="s">
        <v>22</v>
      </c>
      <c r="O18" s="14" t="s">
        <v>168</v>
      </c>
      <c r="P18" s="15">
        <v>23185</v>
      </c>
      <c r="Q18" s="15">
        <f t="shared" si="0"/>
        <v>23185</v>
      </c>
      <c r="R18" s="3" t="s">
        <v>24</v>
      </c>
      <c r="S18" s="3" t="s">
        <v>24</v>
      </c>
      <c r="T18" s="3" t="s">
        <v>24</v>
      </c>
      <c r="U18" s="13">
        <v>43038</v>
      </c>
      <c r="V18" s="17" t="s">
        <v>103</v>
      </c>
      <c r="W18" s="13">
        <v>43008</v>
      </c>
    </row>
    <row r="19" spans="1:23" ht="75.75" customHeight="1" x14ac:dyDescent="0.25">
      <c r="A19" s="3">
        <v>2017</v>
      </c>
      <c r="B19" s="3" t="s">
        <v>108</v>
      </c>
      <c r="C19" s="3" t="s">
        <v>8</v>
      </c>
      <c r="D19" s="3" t="s">
        <v>11</v>
      </c>
      <c r="E19" s="4" t="s">
        <v>9</v>
      </c>
      <c r="F19" s="3" t="s">
        <v>31</v>
      </c>
      <c r="G19" s="3" t="s">
        <v>10</v>
      </c>
      <c r="H19" s="3" t="s">
        <v>24</v>
      </c>
      <c r="I19" s="3" t="s">
        <v>24</v>
      </c>
      <c r="J19" s="3" t="s">
        <v>24</v>
      </c>
      <c r="K19" s="3" t="s">
        <v>148</v>
      </c>
      <c r="L19" s="5">
        <v>42979</v>
      </c>
      <c r="M19" s="5">
        <v>42982</v>
      </c>
      <c r="N19" s="3" t="s">
        <v>22</v>
      </c>
      <c r="O19" s="14" t="s">
        <v>169</v>
      </c>
      <c r="P19" s="15">
        <v>33491.360000000001</v>
      </c>
      <c r="Q19" s="15">
        <f t="shared" si="0"/>
        <v>33491.360000000001</v>
      </c>
      <c r="R19" s="3" t="s">
        <v>24</v>
      </c>
      <c r="S19" s="3" t="s">
        <v>24</v>
      </c>
      <c r="T19" s="3" t="s">
        <v>24</v>
      </c>
      <c r="U19" s="13">
        <v>43038</v>
      </c>
      <c r="V19" s="17" t="s">
        <v>103</v>
      </c>
      <c r="W19" s="13">
        <v>43008</v>
      </c>
    </row>
    <row r="20" spans="1:23" ht="75.75" customHeight="1" x14ac:dyDescent="0.25">
      <c r="A20" s="3">
        <v>2017</v>
      </c>
      <c r="B20" s="3" t="s">
        <v>108</v>
      </c>
      <c r="C20" s="3" t="s">
        <v>8</v>
      </c>
      <c r="D20" s="3" t="s">
        <v>11</v>
      </c>
      <c r="E20" s="4" t="s">
        <v>9</v>
      </c>
      <c r="F20" s="3" t="s">
        <v>31</v>
      </c>
      <c r="G20" s="3" t="s">
        <v>10</v>
      </c>
      <c r="H20" s="3" t="s">
        <v>24</v>
      </c>
      <c r="I20" s="3" t="s">
        <v>24</v>
      </c>
      <c r="J20" s="3" t="s">
        <v>24</v>
      </c>
      <c r="K20" s="16" t="s">
        <v>149</v>
      </c>
      <c r="L20" s="5">
        <v>42979</v>
      </c>
      <c r="M20" s="5">
        <v>42982</v>
      </c>
      <c r="N20" s="3" t="s">
        <v>22</v>
      </c>
      <c r="O20" s="14" t="s">
        <v>170</v>
      </c>
      <c r="P20" s="15">
        <v>33075.839999999997</v>
      </c>
      <c r="Q20" s="15">
        <f t="shared" si="0"/>
        <v>33075.839999999997</v>
      </c>
      <c r="R20" s="3" t="s">
        <v>24</v>
      </c>
      <c r="S20" s="3" t="s">
        <v>24</v>
      </c>
      <c r="T20" s="3" t="s">
        <v>24</v>
      </c>
      <c r="U20" s="13">
        <v>43038</v>
      </c>
      <c r="V20" s="17" t="s">
        <v>103</v>
      </c>
      <c r="W20" s="13">
        <v>43008</v>
      </c>
    </row>
    <row r="21" spans="1:23" ht="75.75" customHeight="1" x14ac:dyDescent="0.25">
      <c r="A21" s="3">
        <v>2017</v>
      </c>
      <c r="B21" s="3" t="s">
        <v>108</v>
      </c>
      <c r="C21" s="3" t="s">
        <v>8</v>
      </c>
      <c r="D21" s="3" t="s">
        <v>11</v>
      </c>
      <c r="E21" s="4" t="s">
        <v>9</v>
      </c>
      <c r="F21" s="3" t="s">
        <v>31</v>
      </c>
      <c r="G21" s="3" t="s">
        <v>10</v>
      </c>
      <c r="H21" s="3" t="s">
        <v>24</v>
      </c>
      <c r="I21" s="3" t="s">
        <v>24</v>
      </c>
      <c r="J21" s="3" t="s">
        <v>24</v>
      </c>
      <c r="K21" s="3" t="s">
        <v>153</v>
      </c>
      <c r="L21" s="5">
        <v>42979</v>
      </c>
      <c r="M21" s="5">
        <v>42983</v>
      </c>
      <c r="N21" s="3" t="s">
        <v>22</v>
      </c>
      <c r="O21" s="14" t="s">
        <v>171</v>
      </c>
      <c r="P21" s="15">
        <v>314999.14</v>
      </c>
      <c r="Q21" s="15">
        <f t="shared" ref="Q21" si="1">+P21</f>
        <v>314999.14</v>
      </c>
      <c r="R21" s="3" t="s">
        <v>24</v>
      </c>
      <c r="S21" s="3" t="s">
        <v>24</v>
      </c>
      <c r="T21" s="3" t="s">
        <v>24</v>
      </c>
      <c r="U21" s="13">
        <v>43038</v>
      </c>
      <c r="V21" s="17" t="s">
        <v>103</v>
      </c>
      <c r="W21" s="13">
        <v>43008</v>
      </c>
    </row>
    <row r="22" spans="1:23" ht="75.75" customHeight="1" x14ac:dyDescent="0.25">
      <c r="A22" s="3">
        <v>2017</v>
      </c>
      <c r="B22" s="3" t="s">
        <v>108</v>
      </c>
      <c r="C22" s="3" t="s">
        <v>8</v>
      </c>
      <c r="D22" s="3" t="s">
        <v>11</v>
      </c>
      <c r="E22" s="4" t="s">
        <v>9</v>
      </c>
      <c r="F22" s="3" t="s">
        <v>31</v>
      </c>
      <c r="G22" s="3" t="s">
        <v>10</v>
      </c>
      <c r="H22" s="3" t="s">
        <v>24</v>
      </c>
      <c r="I22" s="3" t="s">
        <v>24</v>
      </c>
      <c r="J22" s="3" t="s">
        <v>24</v>
      </c>
      <c r="K22" s="3" t="s">
        <v>153</v>
      </c>
      <c r="L22" s="5">
        <v>42979</v>
      </c>
      <c r="M22" s="5">
        <v>42983</v>
      </c>
      <c r="N22" s="3" t="s">
        <v>22</v>
      </c>
      <c r="O22" s="14" t="s">
        <v>172</v>
      </c>
      <c r="P22" s="15">
        <v>314999.14</v>
      </c>
      <c r="Q22" s="15">
        <f t="shared" ref="Q22" si="2">+P22</f>
        <v>314999.14</v>
      </c>
      <c r="R22" s="3" t="s">
        <v>24</v>
      </c>
      <c r="S22" s="3" t="s">
        <v>24</v>
      </c>
      <c r="T22" s="3" t="s">
        <v>24</v>
      </c>
      <c r="U22" s="13">
        <v>43038</v>
      </c>
      <c r="V22" s="17" t="s">
        <v>103</v>
      </c>
      <c r="W22" s="13">
        <v>43008</v>
      </c>
    </row>
    <row r="23" spans="1:23" ht="75.75" customHeight="1" x14ac:dyDescent="0.25">
      <c r="A23" s="3">
        <v>2017</v>
      </c>
      <c r="B23" s="3" t="s">
        <v>108</v>
      </c>
      <c r="C23" s="3" t="s">
        <v>8</v>
      </c>
      <c r="D23" s="3" t="s">
        <v>32</v>
      </c>
      <c r="E23" s="4" t="s">
        <v>9</v>
      </c>
      <c r="F23" s="3" t="s">
        <v>31</v>
      </c>
      <c r="G23" s="3" t="s">
        <v>10</v>
      </c>
      <c r="H23" s="3" t="s">
        <v>33</v>
      </c>
      <c r="I23" s="3" t="s">
        <v>34</v>
      </c>
      <c r="J23" s="3" t="s">
        <v>187</v>
      </c>
      <c r="K23" s="3" t="s">
        <v>24</v>
      </c>
      <c r="L23" s="5">
        <v>42737</v>
      </c>
      <c r="M23" s="5">
        <v>43100</v>
      </c>
      <c r="N23" s="3" t="s">
        <v>21</v>
      </c>
      <c r="O23" s="10" t="s">
        <v>68</v>
      </c>
      <c r="P23" s="8">
        <v>67404.600000000006</v>
      </c>
      <c r="Q23" s="8">
        <f>+P23/12*9</f>
        <v>50553.450000000004</v>
      </c>
      <c r="R23" s="3" t="s">
        <v>24</v>
      </c>
      <c r="S23" s="3" t="s">
        <v>24</v>
      </c>
      <c r="T23" s="3" t="s">
        <v>24</v>
      </c>
      <c r="U23" s="13">
        <v>43038</v>
      </c>
      <c r="V23" s="17" t="s">
        <v>103</v>
      </c>
      <c r="W23" s="13">
        <v>43008</v>
      </c>
    </row>
    <row r="24" spans="1:23" ht="75.75" customHeight="1" x14ac:dyDescent="0.25">
      <c r="A24" s="3">
        <v>2017</v>
      </c>
      <c r="B24" s="3" t="s">
        <v>108</v>
      </c>
      <c r="C24" s="3" t="s">
        <v>8</v>
      </c>
      <c r="D24" s="3" t="s">
        <v>32</v>
      </c>
      <c r="E24" s="4" t="s">
        <v>9</v>
      </c>
      <c r="F24" s="3" t="s">
        <v>31</v>
      </c>
      <c r="G24" s="3" t="s">
        <v>10</v>
      </c>
      <c r="H24" s="3" t="s">
        <v>188</v>
      </c>
      <c r="I24" s="3" t="s">
        <v>189</v>
      </c>
      <c r="J24" s="3" t="s">
        <v>35</v>
      </c>
      <c r="K24" s="3" t="s">
        <v>24</v>
      </c>
      <c r="L24" s="5">
        <v>42737</v>
      </c>
      <c r="M24" s="5">
        <v>43100</v>
      </c>
      <c r="N24" s="3" t="s">
        <v>21</v>
      </c>
      <c r="O24" s="11" t="s">
        <v>69</v>
      </c>
      <c r="P24" s="9">
        <v>77579.100000000006</v>
      </c>
      <c r="Q24" s="8">
        <f t="shared" ref="Q24:Q30" si="3">+P24/12*9</f>
        <v>58184.325000000004</v>
      </c>
      <c r="R24" s="3" t="s">
        <v>24</v>
      </c>
      <c r="S24" s="3" t="s">
        <v>24</v>
      </c>
      <c r="T24" s="3" t="s">
        <v>24</v>
      </c>
      <c r="U24" s="13">
        <v>43038</v>
      </c>
      <c r="V24" s="17" t="s">
        <v>103</v>
      </c>
      <c r="W24" s="13">
        <v>43008</v>
      </c>
    </row>
    <row r="25" spans="1:23" ht="75.75" customHeight="1" x14ac:dyDescent="0.25">
      <c r="A25" s="3">
        <v>2017</v>
      </c>
      <c r="B25" s="3" t="s">
        <v>108</v>
      </c>
      <c r="C25" s="3" t="s">
        <v>8</v>
      </c>
      <c r="D25" s="3" t="s">
        <v>32</v>
      </c>
      <c r="E25" s="4" t="s">
        <v>9</v>
      </c>
      <c r="F25" s="3" t="s">
        <v>31</v>
      </c>
      <c r="G25" s="3" t="s">
        <v>10</v>
      </c>
      <c r="H25" s="3" t="s">
        <v>36</v>
      </c>
      <c r="I25" s="3" t="s">
        <v>37</v>
      </c>
      <c r="J25" s="3" t="s">
        <v>190</v>
      </c>
      <c r="K25" s="3" t="s">
        <v>24</v>
      </c>
      <c r="L25" s="5">
        <v>42737</v>
      </c>
      <c r="M25" s="5">
        <v>43100</v>
      </c>
      <c r="N25" s="3" t="s">
        <v>21</v>
      </c>
      <c r="O25" s="11" t="s">
        <v>70</v>
      </c>
      <c r="P25" s="9">
        <v>136269</v>
      </c>
      <c r="Q25" s="8">
        <f t="shared" si="3"/>
        <v>102201.75</v>
      </c>
      <c r="R25" s="3" t="s">
        <v>24</v>
      </c>
      <c r="S25" s="3" t="s">
        <v>24</v>
      </c>
      <c r="T25" s="3" t="s">
        <v>24</v>
      </c>
      <c r="U25" s="13">
        <v>43038</v>
      </c>
      <c r="V25" s="17" t="s">
        <v>103</v>
      </c>
      <c r="W25" s="13">
        <v>43008</v>
      </c>
    </row>
    <row r="26" spans="1:23" ht="75.75" customHeight="1" x14ac:dyDescent="0.25">
      <c r="A26" s="3">
        <v>2017</v>
      </c>
      <c r="B26" s="3" t="s">
        <v>108</v>
      </c>
      <c r="C26" s="3" t="s">
        <v>8</v>
      </c>
      <c r="D26" s="3" t="s">
        <v>32</v>
      </c>
      <c r="E26" s="4" t="s">
        <v>9</v>
      </c>
      <c r="F26" s="3" t="s">
        <v>31</v>
      </c>
      <c r="G26" s="3" t="s">
        <v>10</v>
      </c>
      <c r="H26" s="3" t="s">
        <v>24</v>
      </c>
      <c r="I26" s="3" t="s">
        <v>24</v>
      </c>
      <c r="J26" s="3" t="s">
        <v>24</v>
      </c>
      <c r="K26" s="3" t="s">
        <v>38</v>
      </c>
      <c r="L26" s="5">
        <v>42737</v>
      </c>
      <c r="M26" s="5">
        <v>43100</v>
      </c>
      <c r="N26" s="3" t="s">
        <v>21</v>
      </c>
      <c r="O26" s="11" t="s">
        <v>71</v>
      </c>
      <c r="P26" s="9">
        <v>129780</v>
      </c>
      <c r="Q26" s="8">
        <f t="shared" si="3"/>
        <v>97335</v>
      </c>
      <c r="R26" s="3" t="s">
        <v>24</v>
      </c>
      <c r="S26" s="3" t="s">
        <v>24</v>
      </c>
      <c r="T26" s="3" t="s">
        <v>24</v>
      </c>
      <c r="U26" s="13">
        <v>43038</v>
      </c>
      <c r="V26" s="17" t="s">
        <v>103</v>
      </c>
      <c r="W26" s="13">
        <v>43008</v>
      </c>
    </row>
    <row r="27" spans="1:23" ht="75.75" customHeight="1" x14ac:dyDescent="0.25">
      <c r="A27" s="3">
        <v>2017</v>
      </c>
      <c r="B27" s="3" t="s">
        <v>108</v>
      </c>
      <c r="C27" s="3" t="s">
        <v>8</v>
      </c>
      <c r="D27" s="3" t="s">
        <v>32</v>
      </c>
      <c r="E27" s="4" t="s">
        <v>9</v>
      </c>
      <c r="F27" s="3" t="s">
        <v>31</v>
      </c>
      <c r="G27" s="3" t="s">
        <v>10</v>
      </c>
      <c r="H27" s="3" t="s">
        <v>39</v>
      </c>
      <c r="I27" s="3" t="s">
        <v>40</v>
      </c>
      <c r="J27" s="3" t="s">
        <v>191</v>
      </c>
      <c r="K27" s="3" t="s">
        <v>24</v>
      </c>
      <c r="L27" s="5">
        <v>42737</v>
      </c>
      <c r="M27" s="5">
        <v>43100</v>
      </c>
      <c r="N27" s="3" t="s">
        <v>21</v>
      </c>
      <c r="O27" s="11" t="s">
        <v>72</v>
      </c>
      <c r="P27" s="9">
        <v>84000</v>
      </c>
      <c r="Q27" s="8">
        <f t="shared" si="3"/>
        <v>63000</v>
      </c>
      <c r="R27" s="3" t="s">
        <v>24</v>
      </c>
      <c r="S27" s="3" t="s">
        <v>24</v>
      </c>
      <c r="T27" s="3" t="s">
        <v>24</v>
      </c>
      <c r="U27" s="13">
        <v>43038</v>
      </c>
      <c r="V27" s="17" t="s">
        <v>103</v>
      </c>
      <c r="W27" s="13">
        <v>43008</v>
      </c>
    </row>
    <row r="28" spans="1:23" ht="75.75" customHeight="1" x14ac:dyDescent="0.25">
      <c r="A28" s="3">
        <v>2017</v>
      </c>
      <c r="B28" s="3" t="s">
        <v>108</v>
      </c>
      <c r="C28" s="3" t="s">
        <v>8</v>
      </c>
      <c r="D28" s="3" t="s">
        <v>32</v>
      </c>
      <c r="E28" s="4" t="s">
        <v>9</v>
      </c>
      <c r="F28" s="3" t="s">
        <v>31</v>
      </c>
      <c r="G28" s="3" t="s">
        <v>10</v>
      </c>
      <c r="H28" s="3" t="s">
        <v>41</v>
      </c>
      <c r="I28" s="3" t="s">
        <v>192</v>
      </c>
      <c r="J28" s="3" t="s">
        <v>42</v>
      </c>
      <c r="K28" s="3" t="s">
        <v>24</v>
      </c>
      <c r="L28" s="5">
        <v>42737</v>
      </c>
      <c r="M28" s="5">
        <v>43100</v>
      </c>
      <c r="N28" s="3" t="s">
        <v>21</v>
      </c>
      <c r="O28" s="11" t="s">
        <v>73</v>
      </c>
      <c r="P28" s="9">
        <v>86100</v>
      </c>
      <c r="Q28" s="8">
        <f t="shared" si="3"/>
        <v>64575</v>
      </c>
      <c r="R28" s="3" t="s">
        <v>24</v>
      </c>
      <c r="S28" s="3" t="s">
        <v>24</v>
      </c>
      <c r="T28" s="3" t="s">
        <v>24</v>
      </c>
      <c r="U28" s="13">
        <v>43038</v>
      </c>
      <c r="V28" s="17" t="s">
        <v>103</v>
      </c>
      <c r="W28" s="13">
        <v>43008</v>
      </c>
    </row>
    <row r="29" spans="1:23" ht="75.75" customHeight="1" x14ac:dyDescent="0.25">
      <c r="A29" s="3">
        <v>2017</v>
      </c>
      <c r="B29" s="3" t="s">
        <v>108</v>
      </c>
      <c r="C29" s="3" t="s">
        <v>8</v>
      </c>
      <c r="D29" s="3" t="s">
        <v>32</v>
      </c>
      <c r="E29" s="4" t="s">
        <v>9</v>
      </c>
      <c r="F29" s="3" t="s">
        <v>31</v>
      </c>
      <c r="G29" s="3" t="s">
        <v>10</v>
      </c>
      <c r="H29" s="3" t="s">
        <v>193</v>
      </c>
      <c r="I29" s="3" t="s">
        <v>30</v>
      </c>
      <c r="J29" s="3" t="s">
        <v>43</v>
      </c>
      <c r="K29" s="3" t="s">
        <v>24</v>
      </c>
      <c r="L29" s="5">
        <v>42737</v>
      </c>
      <c r="M29" s="5">
        <v>43100</v>
      </c>
      <c r="N29" s="3" t="s">
        <v>21</v>
      </c>
      <c r="O29" s="11" t="s">
        <v>74</v>
      </c>
      <c r="P29" s="9">
        <v>51428.639999999999</v>
      </c>
      <c r="Q29" s="8">
        <f t="shared" si="3"/>
        <v>38571.480000000003</v>
      </c>
      <c r="R29" s="3" t="s">
        <v>24</v>
      </c>
      <c r="S29" s="3" t="s">
        <v>24</v>
      </c>
      <c r="T29" s="3" t="s">
        <v>24</v>
      </c>
      <c r="U29" s="13">
        <v>43038</v>
      </c>
      <c r="V29" s="17" t="s">
        <v>103</v>
      </c>
      <c r="W29" s="13">
        <v>43008</v>
      </c>
    </row>
    <row r="30" spans="1:23" ht="75.75" customHeight="1" x14ac:dyDescent="0.25">
      <c r="A30" s="3">
        <v>2017</v>
      </c>
      <c r="B30" s="3" t="s">
        <v>108</v>
      </c>
      <c r="C30" s="3" t="s">
        <v>8</v>
      </c>
      <c r="D30" s="3" t="s">
        <v>32</v>
      </c>
      <c r="E30" s="4" t="s">
        <v>9</v>
      </c>
      <c r="F30" s="3" t="s">
        <v>31</v>
      </c>
      <c r="G30" s="3" t="s">
        <v>10</v>
      </c>
      <c r="H30" s="3" t="s">
        <v>194</v>
      </c>
      <c r="I30" s="3" t="s">
        <v>195</v>
      </c>
      <c r="J30" s="3" t="s">
        <v>196</v>
      </c>
      <c r="K30" s="3" t="s">
        <v>24</v>
      </c>
      <c r="L30" s="5">
        <v>42737</v>
      </c>
      <c r="M30" s="5">
        <v>43100</v>
      </c>
      <c r="N30" s="3" t="s">
        <v>21</v>
      </c>
      <c r="O30" s="11" t="s">
        <v>75</v>
      </c>
      <c r="P30" s="9">
        <v>72000</v>
      </c>
      <c r="Q30" s="8">
        <f t="shared" si="3"/>
        <v>54000</v>
      </c>
      <c r="R30" s="3" t="s">
        <v>24</v>
      </c>
      <c r="S30" s="3" t="s">
        <v>24</v>
      </c>
      <c r="T30" s="3" t="s">
        <v>24</v>
      </c>
      <c r="U30" s="13">
        <v>43038</v>
      </c>
      <c r="V30" s="17" t="s">
        <v>103</v>
      </c>
      <c r="W30" s="13">
        <v>43008</v>
      </c>
    </row>
    <row r="31" spans="1:23" ht="75.75" customHeight="1" x14ac:dyDescent="0.25">
      <c r="A31" s="3">
        <v>2017</v>
      </c>
      <c r="B31" s="3" t="s">
        <v>108</v>
      </c>
      <c r="C31" s="3" t="s">
        <v>8</v>
      </c>
      <c r="D31" s="3" t="s">
        <v>32</v>
      </c>
      <c r="E31" s="4" t="s">
        <v>9</v>
      </c>
      <c r="F31" s="3" t="s">
        <v>31</v>
      </c>
      <c r="G31" s="3" t="s">
        <v>10</v>
      </c>
      <c r="H31" s="3" t="s">
        <v>128</v>
      </c>
      <c r="I31" s="3" t="s">
        <v>129</v>
      </c>
      <c r="J31" s="3" t="s">
        <v>130</v>
      </c>
      <c r="K31" s="3" t="s">
        <v>24</v>
      </c>
      <c r="L31" s="5">
        <v>42889</v>
      </c>
      <c r="M31" s="5">
        <v>43100</v>
      </c>
      <c r="N31" s="3" t="s">
        <v>21</v>
      </c>
      <c r="O31" s="11" t="s">
        <v>173</v>
      </c>
      <c r="P31" s="9">
        <v>28000</v>
      </c>
      <c r="Q31" s="8">
        <f>+P31/12*4</f>
        <v>9333.3333333333339</v>
      </c>
      <c r="R31" s="3" t="s">
        <v>24</v>
      </c>
      <c r="S31" s="3" t="s">
        <v>24</v>
      </c>
      <c r="T31" s="3" t="s">
        <v>24</v>
      </c>
      <c r="U31" s="13">
        <v>43038</v>
      </c>
      <c r="V31" s="17" t="s">
        <v>103</v>
      </c>
      <c r="W31" s="13">
        <v>43008</v>
      </c>
    </row>
    <row r="32" spans="1:23" ht="75.75" customHeight="1" x14ac:dyDescent="0.25">
      <c r="A32" s="3">
        <v>2017</v>
      </c>
      <c r="B32" s="3" t="s">
        <v>108</v>
      </c>
      <c r="C32" s="3" t="s">
        <v>8</v>
      </c>
      <c r="D32" s="3" t="s">
        <v>197</v>
      </c>
      <c r="E32" s="4" t="s">
        <v>9</v>
      </c>
      <c r="F32" s="3" t="s">
        <v>31</v>
      </c>
      <c r="G32" s="3" t="s">
        <v>10</v>
      </c>
      <c r="H32" s="3" t="s">
        <v>24</v>
      </c>
      <c r="I32" s="3" t="s">
        <v>24</v>
      </c>
      <c r="J32" s="3" t="s">
        <v>24</v>
      </c>
      <c r="K32" s="3" t="s">
        <v>44</v>
      </c>
      <c r="L32" s="5">
        <v>42767</v>
      </c>
      <c r="M32" s="5">
        <v>43100</v>
      </c>
      <c r="N32" s="3" t="s">
        <v>20</v>
      </c>
      <c r="O32" s="12" t="s">
        <v>76</v>
      </c>
      <c r="P32" s="9">
        <v>97000</v>
      </c>
      <c r="Q32" s="8">
        <f>+P32/12*9</f>
        <v>72750</v>
      </c>
      <c r="R32" s="3" t="s">
        <v>24</v>
      </c>
      <c r="S32" s="3" t="s">
        <v>24</v>
      </c>
      <c r="T32" s="3" t="s">
        <v>24</v>
      </c>
      <c r="U32" s="13">
        <v>43038</v>
      </c>
      <c r="V32" s="17" t="s">
        <v>103</v>
      </c>
      <c r="W32" s="13">
        <v>43008</v>
      </c>
    </row>
    <row r="33" spans="1:23" ht="75.75" customHeight="1" x14ac:dyDescent="0.25">
      <c r="A33" s="3">
        <v>2017</v>
      </c>
      <c r="B33" s="3" t="s">
        <v>108</v>
      </c>
      <c r="C33" s="3" t="s">
        <v>8</v>
      </c>
      <c r="D33" s="3" t="s">
        <v>197</v>
      </c>
      <c r="E33" s="4" t="s">
        <v>9</v>
      </c>
      <c r="F33" s="3" t="s">
        <v>31</v>
      </c>
      <c r="G33" s="3" t="s">
        <v>10</v>
      </c>
      <c r="H33" s="3" t="s">
        <v>24</v>
      </c>
      <c r="I33" s="3" t="s">
        <v>24</v>
      </c>
      <c r="J33" s="3" t="s">
        <v>24</v>
      </c>
      <c r="K33" s="3" t="s">
        <v>198</v>
      </c>
      <c r="L33" s="5">
        <v>42767</v>
      </c>
      <c r="M33" s="5">
        <v>43100</v>
      </c>
      <c r="N33" s="3" t="s">
        <v>20</v>
      </c>
      <c r="O33" s="12" t="s">
        <v>77</v>
      </c>
      <c r="P33" s="9">
        <v>260000</v>
      </c>
      <c r="Q33" s="8">
        <f t="shared" ref="Q33:Q34" si="4">+P33/12*9</f>
        <v>195000</v>
      </c>
      <c r="R33" s="3" t="s">
        <v>24</v>
      </c>
      <c r="S33" s="3" t="s">
        <v>24</v>
      </c>
      <c r="T33" s="3" t="s">
        <v>24</v>
      </c>
      <c r="U33" s="13">
        <v>43038</v>
      </c>
      <c r="V33" s="17" t="s">
        <v>103</v>
      </c>
      <c r="W33" s="13">
        <v>43008</v>
      </c>
    </row>
    <row r="34" spans="1:23" ht="75.75" customHeight="1" x14ac:dyDescent="0.25">
      <c r="A34" s="3">
        <v>2017</v>
      </c>
      <c r="B34" s="3" t="s">
        <v>108</v>
      </c>
      <c r="C34" s="3" t="s">
        <v>8</v>
      </c>
      <c r="D34" s="3" t="s">
        <v>197</v>
      </c>
      <c r="E34" s="4" t="s">
        <v>9</v>
      </c>
      <c r="F34" s="3" t="s">
        <v>31</v>
      </c>
      <c r="G34" s="3" t="s">
        <v>10</v>
      </c>
      <c r="H34" s="3" t="s">
        <v>199</v>
      </c>
      <c r="I34" s="3" t="s">
        <v>45</v>
      </c>
      <c r="J34" s="3" t="s">
        <v>200</v>
      </c>
      <c r="K34" s="3" t="s">
        <v>24</v>
      </c>
      <c r="L34" s="5">
        <v>42767</v>
      </c>
      <c r="M34" s="5">
        <v>43100</v>
      </c>
      <c r="N34" s="3" t="s">
        <v>20</v>
      </c>
      <c r="O34" s="12" t="s">
        <v>78</v>
      </c>
      <c r="P34" s="9">
        <v>69000</v>
      </c>
      <c r="Q34" s="8">
        <f t="shared" si="4"/>
        <v>51750</v>
      </c>
      <c r="R34" s="3" t="s">
        <v>24</v>
      </c>
      <c r="S34" s="3" t="s">
        <v>24</v>
      </c>
      <c r="T34" s="3" t="s">
        <v>24</v>
      </c>
      <c r="U34" s="13">
        <v>43038</v>
      </c>
      <c r="V34" s="17" t="s">
        <v>103</v>
      </c>
      <c r="W34" s="13">
        <v>43008</v>
      </c>
    </row>
    <row r="35" spans="1:23" ht="75.75" customHeight="1" x14ac:dyDescent="0.25">
      <c r="A35" s="3">
        <v>2017</v>
      </c>
      <c r="B35" s="3" t="s">
        <v>108</v>
      </c>
      <c r="C35" s="3" t="s">
        <v>8</v>
      </c>
      <c r="D35" s="3" t="s">
        <v>197</v>
      </c>
      <c r="E35" s="4" t="s">
        <v>9</v>
      </c>
      <c r="F35" s="3" t="s">
        <v>31</v>
      </c>
      <c r="G35" s="3" t="s">
        <v>10</v>
      </c>
      <c r="H35" s="3" t="s">
        <v>24</v>
      </c>
      <c r="I35" s="3" t="s">
        <v>24</v>
      </c>
      <c r="J35" s="3" t="s">
        <v>24</v>
      </c>
      <c r="K35" s="3" t="s">
        <v>46</v>
      </c>
      <c r="L35" s="5">
        <v>42767</v>
      </c>
      <c r="M35" s="5">
        <v>43100</v>
      </c>
      <c r="N35" s="3" t="s">
        <v>20</v>
      </c>
      <c r="O35" s="12" t="s">
        <v>79</v>
      </c>
      <c r="P35" s="9">
        <v>250300</v>
      </c>
      <c r="Q35" s="8">
        <f>+P35/12*9</f>
        <v>187725</v>
      </c>
      <c r="R35" s="3" t="s">
        <v>24</v>
      </c>
      <c r="S35" s="3" t="s">
        <v>24</v>
      </c>
      <c r="T35" s="3" t="s">
        <v>24</v>
      </c>
      <c r="U35" s="13">
        <v>43038</v>
      </c>
      <c r="V35" s="17" t="s">
        <v>103</v>
      </c>
      <c r="W35" s="13">
        <v>43008</v>
      </c>
    </row>
    <row r="36" spans="1:23" ht="75.75" customHeight="1" x14ac:dyDescent="0.25">
      <c r="A36" s="3">
        <v>2017</v>
      </c>
      <c r="B36" s="3" t="s">
        <v>108</v>
      </c>
      <c r="C36" s="3" t="s">
        <v>8</v>
      </c>
      <c r="D36" s="3" t="s">
        <v>197</v>
      </c>
      <c r="E36" s="4" t="s">
        <v>9</v>
      </c>
      <c r="F36" s="3" t="s">
        <v>31</v>
      </c>
      <c r="G36" s="3" t="s">
        <v>10</v>
      </c>
      <c r="H36" s="3" t="s">
        <v>47</v>
      </c>
      <c r="I36" s="3" t="s">
        <v>201</v>
      </c>
      <c r="J36" s="3" t="s">
        <v>48</v>
      </c>
      <c r="K36" s="3" t="s">
        <v>24</v>
      </c>
      <c r="L36" s="5">
        <v>42767</v>
      </c>
      <c r="M36" s="5">
        <v>43100</v>
      </c>
      <c r="N36" s="3" t="s">
        <v>20</v>
      </c>
      <c r="O36" s="12" t="s">
        <v>80</v>
      </c>
      <c r="P36" s="9">
        <v>68965.52</v>
      </c>
      <c r="Q36" s="8">
        <f t="shared" ref="Q36:Q47" si="5">+P36/12*9</f>
        <v>51724.14</v>
      </c>
      <c r="R36" s="3" t="s">
        <v>24</v>
      </c>
      <c r="S36" s="3" t="s">
        <v>24</v>
      </c>
      <c r="T36" s="3" t="s">
        <v>24</v>
      </c>
      <c r="U36" s="13">
        <v>43038</v>
      </c>
      <c r="V36" s="17" t="s">
        <v>103</v>
      </c>
      <c r="W36" s="13">
        <v>43008</v>
      </c>
    </row>
    <row r="37" spans="1:23" ht="75.75" customHeight="1" x14ac:dyDescent="0.25">
      <c r="A37" s="3">
        <v>2017</v>
      </c>
      <c r="B37" s="3" t="s">
        <v>108</v>
      </c>
      <c r="C37" s="3" t="s">
        <v>8</v>
      </c>
      <c r="D37" s="3" t="s">
        <v>197</v>
      </c>
      <c r="E37" s="4" t="s">
        <v>9</v>
      </c>
      <c r="F37" s="3" t="s">
        <v>31</v>
      </c>
      <c r="G37" s="3" t="s">
        <v>10</v>
      </c>
      <c r="H37" s="3" t="s">
        <v>24</v>
      </c>
      <c r="I37" s="3" t="s">
        <v>24</v>
      </c>
      <c r="J37" s="3" t="s">
        <v>24</v>
      </c>
      <c r="K37" s="3" t="s">
        <v>202</v>
      </c>
      <c r="L37" s="5">
        <v>42767</v>
      </c>
      <c r="M37" s="5">
        <v>43100</v>
      </c>
      <c r="N37" s="3" t="s">
        <v>20</v>
      </c>
      <c r="O37" s="12" t="s">
        <v>81</v>
      </c>
      <c r="P37" s="9">
        <v>68965.52</v>
      </c>
      <c r="Q37" s="8">
        <f t="shared" si="5"/>
        <v>51724.14</v>
      </c>
      <c r="R37" s="3" t="s">
        <v>24</v>
      </c>
      <c r="S37" s="3" t="s">
        <v>24</v>
      </c>
      <c r="T37" s="3" t="s">
        <v>24</v>
      </c>
      <c r="U37" s="13">
        <v>43038</v>
      </c>
      <c r="V37" s="17" t="s">
        <v>103</v>
      </c>
      <c r="W37" s="13">
        <v>43008</v>
      </c>
    </row>
    <row r="38" spans="1:23" ht="75.75" customHeight="1" x14ac:dyDescent="0.25">
      <c r="A38" s="3">
        <v>2017</v>
      </c>
      <c r="B38" s="3" t="s">
        <v>108</v>
      </c>
      <c r="C38" s="3" t="s">
        <v>8</v>
      </c>
      <c r="D38" s="3" t="s">
        <v>197</v>
      </c>
      <c r="E38" s="4" t="s">
        <v>9</v>
      </c>
      <c r="F38" s="3" t="s">
        <v>31</v>
      </c>
      <c r="G38" s="3" t="s">
        <v>10</v>
      </c>
      <c r="H38" s="3" t="s">
        <v>49</v>
      </c>
      <c r="I38" s="3" t="s">
        <v>203</v>
      </c>
      <c r="J38" s="3" t="s">
        <v>50</v>
      </c>
      <c r="K38" s="3" t="s">
        <v>24</v>
      </c>
      <c r="L38" s="5">
        <v>42767</v>
      </c>
      <c r="M38" s="5">
        <v>43100</v>
      </c>
      <c r="N38" s="3" t="s">
        <v>20</v>
      </c>
      <c r="O38" s="12" t="s">
        <v>82</v>
      </c>
      <c r="P38" s="9">
        <v>34800</v>
      </c>
      <c r="Q38" s="8">
        <f t="shared" si="5"/>
        <v>26100</v>
      </c>
      <c r="R38" s="3" t="s">
        <v>24</v>
      </c>
      <c r="S38" s="3" t="s">
        <v>24</v>
      </c>
      <c r="T38" s="3" t="s">
        <v>24</v>
      </c>
      <c r="U38" s="13">
        <v>43038</v>
      </c>
      <c r="V38" s="17" t="s">
        <v>103</v>
      </c>
      <c r="W38" s="13">
        <v>43008</v>
      </c>
    </row>
    <row r="39" spans="1:23" ht="75.75" customHeight="1" x14ac:dyDescent="0.25">
      <c r="A39" s="3">
        <v>2017</v>
      </c>
      <c r="B39" s="3" t="s">
        <v>108</v>
      </c>
      <c r="C39" s="3" t="s">
        <v>8</v>
      </c>
      <c r="D39" s="3" t="s">
        <v>197</v>
      </c>
      <c r="E39" s="4" t="s">
        <v>9</v>
      </c>
      <c r="F39" s="3" t="s">
        <v>31</v>
      </c>
      <c r="G39" s="3" t="s">
        <v>10</v>
      </c>
      <c r="H39" s="3" t="s">
        <v>24</v>
      </c>
      <c r="I39" s="3" t="s">
        <v>24</v>
      </c>
      <c r="J39" s="3" t="s">
        <v>24</v>
      </c>
      <c r="K39" s="3" t="s">
        <v>51</v>
      </c>
      <c r="L39" s="5">
        <v>42767</v>
      </c>
      <c r="M39" s="5">
        <v>43100</v>
      </c>
      <c r="N39" s="3" t="s">
        <v>20</v>
      </c>
      <c r="O39" s="12" t="s">
        <v>83</v>
      </c>
      <c r="P39" s="9">
        <v>273000</v>
      </c>
      <c r="Q39" s="8">
        <f t="shared" si="5"/>
        <v>204750</v>
      </c>
      <c r="R39" s="3" t="s">
        <v>24</v>
      </c>
      <c r="S39" s="3" t="s">
        <v>24</v>
      </c>
      <c r="T39" s="3" t="s">
        <v>24</v>
      </c>
      <c r="U39" s="13">
        <v>43038</v>
      </c>
      <c r="V39" s="17" t="s">
        <v>103</v>
      </c>
      <c r="W39" s="13">
        <v>43008</v>
      </c>
    </row>
    <row r="40" spans="1:23" ht="75.75" customHeight="1" x14ac:dyDescent="0.25">
      <c r="A40" s="3">
        <v>2017</v>
      </c>
      <c r="B40" s="3" t="s">
        <v>108</v>
      </c>
      <c r="C40" s="3" t="s">
        <v>8</v>
      </c>
      <c r="D40" s="3" t="s">
        <v>197</v>
      </c>
      <c r="E40" s="4" t="s">
        <v>9</v>
      </c>
      <c r="F40" s="3" t="s">
        <v>31</v>
      </c>
      <c r="G40" s="3" t="s">
        <v>10</v>
      </c>
      <c r="H40" s="3" t="s">
        <v>52</v>
      </c>
      <c r="I40" s="3" t="s">
        <v>204</v>
      </c>
      <c r="J40" s="3" t="s">
        <v>205</v>
      </c>
      <c r="K40" s="3" t="s">
        <v>24</v>
      </c>
      <c r="L40" s="5">
        <v>42767</v>
      </c>
      <c r="M40" s="5">
        <v>43100</v>
      </c>
      <c r="N40" s="3" t="s">
        <v>20</v>
      </c>
      <c r="O40" s="12" t="s">
        <v>84</v>
      </c>
      <c r="P40" s="9">
        <v>60240</v>
      </c>
      <c r="Q40" s="8">
        <f t="shared" si="5"/>
        <v>45180</v>
      </c>
      <c r="R40" s="3" t="s">
        <v>24</v>
      </c>
      <c r="S40" s="3" t="s">
        <v>24</v>
      </c>
      <c r="T40" s="3" t="s">
        <v>24</v>
      </c>
      <c r="U40" s="13">
        <v>43038</v>
      </c>
      <c r="V40" s="17" t="s">
        <v>103</v>
      </c>
      <c r="W40" s="13">
        <v>43008</v>
      </c>
    </row>
    <row r="41" spans="1:23" ht="75.75" customHeight="1" x14ac:dyDescent="0.25">
      <c r="A41" s="3">
        <v>2017</v>
      </c>
      <c r="B41" s="3" t="s">
        <v>108</v>
      </c>
      <c r="C41" s="3" t="s">
        <v>8</v>
      </c>
      <c r="D41" s="3" t="s">
        <v>197</v>
      </c>
      <c r="E41" s="4" t="s">
        <v>9</v>
      </c>
      <c r="F41" s="3" t="s">
        <v>31</v>
      </c>
      <c r="G41" s="3" t="s">
        <v>10</v>
      </c>
      <c r="H41" s="3" t="s">
        <v>24</v>
      </c>
      <c r="I41" s="3" t="s">
        <v>24</v>
      </c>
      <c r="J41" s="3" t="s">
        <v>24</v>
      </c>
      <c r="K41" s="3" t="s">
        <v>206</v>
      </c>
      <c r="L41" s="5">
        <v>42767</v>
      </c>
      <c r="M41" s="5">
        <v>43100</v>
      </c>
      <c r="N41" s="3" t="s">
        <v>20</v>
      </c>
      <c r="O41" s="12" t="s">
        <v>85</v>
      </c>
      <c r="P41" s="9">
        <v>60344.83</v>
      </c>
      <c r="Q41" s="8">
        <f t="shared" si="5"/>
        <v>45258.622499999998</v>
      </c>
      <c r="R41" s="3" t="s">
        <v>24</v>
      </c>
      <c r="S41" s="3" t="s">
        <v>24</v>
      </c>
      <c r="T41" s="3" t="s">
        <v>24</v>
      </c>
      <c r="U41" s="13">
        <v>43038</v>
      </c>
      <c r="V41" s="17" t="s">
        <v>103</v>
      </c>
      <c r="W41" s="13">
        <v>43008</v>
      </c>
    </row>
    <row r="42" spans="1:23" ht="75.75" customHeight="1" x14ac:dyDescent="0.25">
      <c r="A42" s="3">
        <v>2017</v>
      </c>
      <c r="B42" s="3" t="s">
        <v>108</v>
      </c>
      <c r="C42" s="3" t="s">
        <v>8</v>
      </c>
      <c r="D42" s="3" t="s">
        <v>197</v>
      </c>
      <c r="E42" s="4" t="s">
        <v>9</v>
      </c>
      <c r="F42" s="3" t="s">
        <v>31</v>
      </c>
      <c r="G42" s="3" t="s">
        <v>10</v>
      </c>
      <c r="H42" s="3" t="s">
        <v>24</v>
      </c>
      <c r="I42" s="3" t="s">
        <v>24</v>
      </c>
      <c r="J42" s="3" t="s">
        <v>24</v>
      </c>
      <c r="K42" s="3" t="s">
        <v>53</v>
      </c>
      <c r="L42" s="5">
        <v>42767</v>
      </c>
      <c r="M42" s="5">
        <v>43100</v>
      </c>
      <c r="N42" s="3" t="s">
        <v>20</v>
      </c>
      <c r="O42" s="12" t="s">
        <v>86</v>
      </c>
      <c r="P42" s="9">
        <v>312000</v>
      </c>
      <c r="Q42" s="8">
        <f t="shared" si="5"/>
        <v>234000</v>
      </c>
      <c r="R42" s="3" t="s">
        <v>24</v>
      </c>
      <c r="S42" s="3" t="s">
        <v>24</v>
      </c>
      <c r="T42" s="3" t="s">
        <v>24</v>
      </c>
      <c r="U42" s="13">
        <v>43038</v>
      </c>
      <c r="V42" s="17" t="s">
        <v>103</v>
      </c>
      <c r="W42" s="13">
        <v>43008</v>
      </c>
    </row>
    <row r="43" spans="1:23" ht="75.75" customHeight="1" x14ac:dyDescent="0.25">
      <c r="A43" s="3">
        <v>2017</v>
      </c>
      <c r="B43" s="3" t="s">
        <v>108</v>
      </c>
      <c r="C43" s="3" t="s">
        <v>8</v>
      </c>
      <c r="D43" s="3" t="s">
        <v>197</v>
      </c>
      <c r="E43" s="4" t="s">
        <v>9</v>
      </c>
      <c r="F43" s="3" t="s">
        <v>31</v>
      </c>
      <c r="G43" s="3" t="s">
        <v>10</v>
      </c>
      <c r="H43" s="3" t="s">
        <v>24</v>
      </c>
      <c r="I43" s="3" t="s">
        <v>24</v>
      </c>
      <c r="J43" s="3" t="s">
        <v>24</v>
      </c>
      <c r="K43" s="3" t="s">
        <v>54</v>
      </c>
      <c r="L43" s="5">
        <v>42767</v>
      </c>
      <c r="M43" s="5">
        <v>43100</v>
      </c>
      <c r="N43" s="3" t="s">
        <v>20</v>
      </c>
      <c r="O43" s="12" t="s">
        <v>87</v>
      </c>
      <c r="P43" s="9">
        <v>1373449</v>
      </c>
      <c r="Q43" s="8">
        <f t="shared" si="5"/>
        <v>1030086.75</v>
      </c>
      <c r="R43" s="3" t="s">
        <v>24</v>
      </c>
      <c r="S43" s="3" t="s">
        <v>24</v>
      </c>
      <c r="T43" s="3" t="s">
        <v>24</v>
      </c>
      <c r="U43" s="13">
        <v>43038</v>
      </c>
      <c r="V43" s="17" t="s">
        <v>103</v>
      </c>
      <c r="W43" s="13">
        <v>43008</v>
      </c>
    </row>
    <row r="44" spans="1:23" ht="75.75" customHeight="1" x14ac:dyDescent="0.25">
      <c r="A44" s="3">
        <v>2017</v>
      </c>
      <c r="B44" s="3" t="s">
        <v>108</v>
      </c>
      <c r="C44" s="3" t="s">
        <v>8</v>
      </c>
      <c r="D44" s="3" t="s">
        <v>197</v>
      </c>
      <c r="E44" s="4" t="s">
        <v>9</v>
      </c>
      <c r="F44" s="3" t="s">
        <v>31</v>
      </c>
      <c r="G44" s="3" t="s">
        <v>10</v>
      </c>
      <c r="H44" s="3" t="s">
        <v>24</v>
      </c>
      <c r="I44" s="3" t="s">
        <v>24</v>
      </c>
      <c r="J44" s="3" t="s">
        <v>24</v>
      </c>
      <c r="K44" s="3" t="s">
        <v>55</v>
      </c>
      <c r="L44" s="5">
        <v>42767</v>
      </c>
      <c r="M44" s="5">
        <v>43100</v>
      </c>
      <c r="N44" s="3" t="s">
        <v>20</v>
      </c>
      <c r="O44" s="12" t="s">
        <v>88</v>
      </c>
      <c r="P44" s="9">
        <v>431034.48</v>
      </c>
      <c r="Q44" s="8">
        <f t="shared" si="5"/>
        <v>323275.86</v>
      </c>
      <c r="R44" s="3" t="s">
        <v>24</v>
      </c>
      <c r="S44" s="3" t="s">
        <v>24</v>
      </c>
      <c r="T44" s="3" t="s">
        <v>24</v>
      </c>
      <c r="U44" s="13">
        <v>43038</v>
      </c>
      <c r="V44" s="17" t="s">
        <v>103</v>
      </c>
      <c r="W44" s="13">
        <v>43008</v>
      </c>
    </row>
    <row r="45" spans="1:23" ht="75.75" customHeight="1" x14ac:dyDescent="0.25">
      <c r="A45" s="3">
        <v>2017</v>
      </c>
      <c r="B45" s="3" t="s">
        <v>108</v>
      </c>
      <c r="C45" s="3" t="s">
        <v>8</v>
      </c>
      <c r="D45" s="3" t="s">
        <v>197</v>
      </c>
      <c r="E45" s="4" t="s">
        <v>9</v>
      </c>
      <c r="F45" s="3" t="s">
        <v>31</v>
      </c>
      <c r="G45" s="3" t="s">
        <v>10</v>
      </c>
      <c r="H45" s="3" t="s">
        <v>24</v>
      </c>
      <c r="I45" s="3" t="s">
        <v>24</v>
      </c>
      <c r="J45" s="3" t="s">
        <v>24</v>
      </c>
      <c r="K45" s="3" t="s">
        <v>207</v>
      </c>
      <c r="L45" s="5">
        <v>42767</v>
      </c>
      <c r="M45" s="5">
        <v>43100</v>
      </c>
      <c r="N45" s="3" t="s">
        <v>20</v>
      </c>
      <c r="O45" s="12" t="s">
        <v>89</v>
      </c>
      <c r="P45" s="9">
        <v>380000</v>
      </c>
      <c r="Q45" s="8">
        <f t="shared" si="5"/>
        <v>285000</v>
      </c>
      <c r="R45" s="3" t="s">
        <v>24</v>
      </c>
      <c r="S45" s="3" t="s">
        <v>24</v>
      </c>
      <c r="T45" s="3" t="s">
        <v>24</v>
      </c>
      <c r="U45" s="13">
        <v>43038</v>
      </c>
      <c r="V45" s="17" t="s">
        <v>103</v>
      </c>
      <c r="W45" s="13">
        <v>43008</v>
      </c>
    </row>
    <row r="46" spans="1:23" ht="75.75" customHeight="1" x14ac:dyDescent="0.25">
      <c r="A46" s="3">
        <v>2017</v>
      </c>
      <c r="B46" s="3" t="s">
        <v>108</v>
      </c>
      <c r="C46" s="3" t="s">
        <v>8</v>
      </c>
      <c r="D46" s="3" t="s">
        <v>197</v>
      </c>
      <c r="E46" s="4" t="s">
        <v>9</v>
      </c>
      <c r="F46" s="3" t="s">
        <v>31</v>
      </c>
      <c r="G46" s="3" t="s">
        <v>10</v>
      </c>
      <c r="H46" s="3" t="s">
        <v>24</v>
      </c>
      <c r="I46" s="3" t="s">
        <v>24</v>
      </c>
      <c r="J46" s="3" t="s">
        <v>24</v>
      </c>
      <c r="K46" s="3" t="s">
        <v>131</v>
      </c>
      <c r="L46" s="5">
        <v>42979</v>
      </c>
      <c r="M46" s="5">
        <v>43069</v>
      </c>
      <c r="N46" s="3" t="s">
        <v>20</v>
      </c>
      <c r="O46" s="12" t="s">
        <v>174</v>
      </c>
      <c r="P46" s="9">
        <v>70550</v>
      </c>
      <c r="Q46" s="8">
        <f t="shared" si="5"/>
        <v>52912.5</v>
      </c>
      <c r="R46" s="3" t="s">
        <v>24</v>
      </c>
      <c r="S46" s="3" t="s">
        <v>24</v>
      </c>
      <c r="T46" s="3" t="s">
        <v>24</v>
      </c>
      <c r="U46" s="13">
        <v>43038</v>
      </c>
      <c r="V46" s="17" t="s">
        <v>103</v>
      </c>
      <c r="W46" s="13">
        <v>43008</v>
      </c>
    </row>
    <row r="47" spans="1:23" ht="75.75" customHeight="1" x14ac:dyDescent="0.25">
      <c r="A47" s="3">
        <v>2017</v>
      </c>
      <c r="B47" s="3" t="s">
        <v>108</v>
      </c>
      <c r="C47" s="3" t="s">
        <v>8</v>
      </c>
      <c r="D47" s="3" t="s">
        <v>197</v>
      </c>
      <c r="E47" s="4" t="s">
        <v>9</v>
      </c>
      <c r="F47" s="3" t="s">
        <v>31</v>
      </c>
      <c r="G47" s="3" t="s">
        <v>10</v>
      </c>
      <c r="H47" s="3" t="s">
        <v>24</v>
      </c>
      <c r="I47" s="3" t="s">
        <v>24</v>
      </c>
      <c r="J47" s="3" t="s">
        <v>24</v>
      </c>
      <c r="K47" s="3" t="s">
        <v>208</v>
      </c>
      <c r="L47" s="5">
        <v>42979</v>
      </c>
      <c r="M47" s="5">
        <v>43008</v>
      </c>
      <c r="N47" s="3" t="s">
        <v>20</v>
      </c>
      <c r="O47" s="12" t="s">
        <v>175</v>
      </c>
      <c r="P47" s="9">
        <v>50000</v>
      </c>
      <c r="Q47" s="8">
        <f t="shared" si="5"/>
        <v>37500</v>
      </c>
      <c r="R47" s="3" t="s">
        <v>24</v>
      </c>
      <c r="S47" s="3" t="s">
        <v>24</v>
      </c>
      <c r="T47" s="3" t="s">
        <v>24</v>
      </c>
      <c r="U47" s="13">
        <v>43038</v>
      </c>
      <c r="V47" s="17" t="s">
        <v>103</v>
      </c>
      <c r="W47" s="13">
        <v>43008</v>
      </c>
    </row>
    <row r="48" spans="1:23" ht="75.75" customHeight="1" x14ac:dyDescent="0.25">
      <c r="A48" s="3">
        <v>2017</v>
      </c>
      <c r="B48" s="3" t="s">
        <v>108</v>
      </c>
      <c r="C48" s="3" t="s">
        <v>8</v>
      </c>
      <c r="D48" s="3" t="s">
        <v>209</v>
      </c>
      <c r="E48" s="4" t="s">
        <v>9</v>
      </c>
      <c r="F48" s="3" t="s">
        <v>31</v>
      </c>
      <c r="G48" s="3" t="s">
        <v>10</v>
      </c>
      <c r="H48" s="3" t="s">
        <v>24</v>
      </c>
      <c r="I48" s="3" t="s">
        <v>24</v>
      </c>
      <c r="J48" s="3" t="s">
        <v>24</v>
      </c>
      <c r="K48" s="3" t="s">
        <v>56</v>
      </c>
      <c r="L48" s="5">
        <v>42736</v>
      </c>
      <c r="M48" s="5">
        <v>43100</v>
      </c>
      <c r="N48" s="3" t="s">
        <v>20</v>
      </c>
      <c r="O48" s="12" t="s">
        <v>90</v>
      </c>
      <c r="P48" s="9">
        <v>156372.24</v>
      </c>
      <c r="Q48" s="9">
        <f>+(9*P48)/12</f>
        <v>117279.18</v>
      </c>
      <c r="R48" s="3" t="s">
        <v>24</v>
      </c>
      <c r="S48" s="3" t="s">
        <v>24</v>
      </c>
      <c r="T48" s="3" t="s">
        <v>24</v>
      </c>
      <c r="U48" s="13">
        <v>43038</v>
      </c>
      <c r="V48" s="17" t="s">
        <v>103</v>
      </c>
      <c r="W48" s="13">
        <v>43008</v>
      </c>
    </row>
    <row r="49" spans="1:23" ht="75.75" customHeight="1" x14ac:dyDescent="0.25">
      <c r="A49" s="3">
        <v>2017</v>
      </c>
      <c r="B49" s="3" t="s">
        <v>108</v>
      </c>
      <c r="C49" s="3" t="s">
        <v>8</v>
      </c>
      <c r="D49" s="3" t="s">
        <v>209</v>
      </c>
      <c r="E49" s="4" t="s">
        <v>9</v>
      </c>
      <c r="F49" s="3" t="s">
        <v>31</v>
      </c>
      <c r="G49" s="3" t="s">
        <v>10</v>
      </c>
      <c r="H49" s="3" t="s">
        <v>24</v>
      </c>
      <c r="I49" s="3" t="s">
        <v>24</v>
      </c>
      <c r="J49" s="3" t="s">
        <v>24</v>
      </c>
      <c r="K49" s="3" t="s">
        <v>57</v>
      </c>
      <c r="L49" s="5">
        <v>42737</v>
      </c>
      <c r="M49" s="5">
        <v>43100</v>
      </c>
      <c r="N49" s="3" t="s">
        <v>20</v>
      </c>
      <c r="O49" s="12" t="s">
        <v>91</v>
      </c>
      <c r="P49" s="9">
        <v>114000</v>
      </c>
      <c r="Q49" s="9">
        <f t="shared" ref="Q49:Q55" si="6">+(9*P49)/12</f>
        <v>85500</v>
      </c>
      <c r="R49" s="3" t="s">
        <v>24</v>
      </c>
      <c r="S49" s="3" t="s">
        <v>24</v>
      </c>
      <c r="T49" s="3" t="s">
        <v>24</v>
      </c>
      <c r="U49" s="13">
        <v>43038</v>
      </c>
      <c r="V49" s="17" t="s">
        <v>103</v>
      </c>
      <c r="W49" s="13">
        <v>43008</v>
      </c>
    </row>
    <row r="50" spans="1:23" ht="75.75" customHeight="1" x14ac:dyDescent="0.25">
      <c r="A50" s="3">
        <v>2017</v>
      </c>
      <c r="B50" s="3" t="s">
        <v>108</v>
      </c>
      <c r="C50" s="3" t="s">
        <v>8</v>
      </c>
      <c r="D50" s="3" t="s">
        <v>209</v>
      </c>
      <c r="E50" s="4" t="s">
        <v>9</v>
      </c>
      <c r="F50" s="3" t="s">
        <v>31</v>
      </c>
      <c r="G50" s="3" t="s">
        <v>10</v>
      </c>
      <c r="H50" s="3" t="s">
        <v>58</v>
      </c>
      <c r="I50" s="3" t="s">
        <v>210</v>
      </c>
      <c r="J50" s="3" t="s">
        <v>201</v>
      </c>
      <c r="K50" s="3" t="s">
        <v>24</v>
      </c>
      <c r="L50" s="5">
        <v>42737</v>
      </c>
      <c r="M50" s="5">
        <v>43100</v>
      </c>
      <c r="N50" s="3" t="s">
        <v>20</v>
      </c>
      <c r="O50" s="12" t="s">
        <v>92</v>
      </c>
      <c r="P50" s="9">
        <v>6540</v>
      </c>
      <c r="Q50" s="9">
        <f t="shared" si="6"/>
        <v>4905</v>
      </c>
      <c r="R50" s="3" t="s">
        <v>24</v>
      </c>
      <c r="S50" s="3" t="s">
        <v>24</v>
      </c>
      <c r="T50" s="3" t="s">
        <v>24</v>
      </c>
      <c r="U50" s="13">
        <v>43038</v>
      </c>
      <c r="V50" s="17" t="s">
        <v>103</v>
      </c>
      <c r="W50" s="13">
        <v>43008</v>
      </c>
    </row>
    <row r="51" spans="1:23" ht="75.75" customHeight="1" x14ac:dyDescent="0.25">
      <c r="A51" s="3">
        <v>2017</v>
      </c>
      <c r="B51" s="3" t="s">
        <v>108</v>
      </c>
      <c r="C51" s="3" t="s">
        <v>8</v>
      </c>
      <c r="D51" s="3" t="s">
        <v>209</v>
      </c>
      <c r="E51" s="4" t="s">
        <v>9</v>
      </c>
      <c r="F51" s="3" t="s">
        <v>31</v>
      </c>
      <c r="G51" s="3" t="s">
        <v>10</v>
      </c>
      <c r="H51" s="3" t="s">
        <v>24</v>
      </c>
      <c r="I51" s="3" t="s">
        <v>24</v>
      </c>
      <c r="J51" s="3" t="s">
        <v>24</v>
      </c>
      <c r="K51" s="3" t="s">
        <v>59</v>
      </c>
      <c r="L51" s="5">
        <v>42737</v>
      </c>
      <c r="M51" s="5">
        <v>43100</v>
      </c>
      <c r="N51" s="3" t="s">
        <v>20</v>
      </c>
      <c r="O51" s="12" t="s">
        <v>93</v>
      </c>
      <c r="P51" s="9">
        <v>16248</v>
      </c>
      <c r="Q51" s="9">
        <f t="shared" si="6"/>
        <v>12186</v>
      </c>
      <c r="R51" s="3" t="s">
        <v>24</v>
      </c>
      <c r="S51" s="3" t="s">
        <v>24</v>
      </c>
      <c r="T51" s="3" t="s">
        <v>24</v>
      </c>
      <c r="U51" s="13">
        <v>43038</v>
      </c>
      <c r="V51" s="17" t="s">
        <v>103</v>
      </c>
      <c r="W51" s="13">
        <v>43008</v>
      </c>
    </row>
    <row r="52" spans="1:23" ht="75.75" customHeight="1" x14ac:dyDescent="0.25">
      <c r="A52" s="3">
        <v>2017</v>
      </c>
      <c r="B52" s="3" t="s">
        <v>108</v>
      </c>
      <c r="C52" s="3" t="s">
        <v>8</v>
      </c>
      <c r="D52" s="3" t="s">
        <v>209</v>
      </c>
      <c r="E52" s="4" t="s">
        <v>9</v>
      </c>
      <c r="F52" s="3" t="s">
        <v>31</v>
      </c>
      <c r="G52" s="3" t="s">
        <v>10</v>
      </c>
      <c r="H52" s="3" t="s">
        <v>60</v>
      </c>
      <c r="I52" s="3" t="s">
        <v>211</v>
      </c>
      <c r="J52" s="3" t="s">
        <v>195</v>
      </c>
      <c r="K52" s="3" t="s">
        <v>24</v>
      </c>
      <c r="L52" s="5">
        <v>42737</v>
      </c>
      <c r="M52" s="5">
        <v>43100</v>
      </c>
      <c r="N52" s="3" t="s">
        <v>20</v>
      </c>
      <c r="O52" s="12" t="s">
        <v>94</v>
      </c>
      <c r="P52" s="9">
        <v>4800</v>
      </c>
      <c r="Q52" s="9">
        <f t="shared" si="6"/>
        <v>3600</v>
      </c>
      <c r="R52" s="3" t="s">
        <v>24</v>
      </c>
      <c r="S52" s="3" t="s">
        <v>24</v>
      </c>
      <c r="T52" s="3" t="s">
        <v>24</v>
      </c>
      <c r="U52" s="13">
        <v>43038</v>
      </c>
      <c r="V52" s="17" t="s">
        <v>103</v>
      </c>
      <c r="W52" s="13">
        <v>43008</v>
      </c>
    </row>
    <row r="53" spans="1:23" ht="75.75" customHeight="1" x14ac:dyDescent="0.25">
      <c r="A53" s="3">
        <v>2017</v>
      </c>
      <c r="B53" s="3" t="s">
        <v>108</v>
      </c>
      <c r="C53" s="3" t="s">
        <v>8</v>
      </c>
      <c r="D53" s="3" t="s">
        <v>209</v>
      </c>
      <c r="E53" s="4" t="s">
        <v>9</v>
      </c>
      <c r="F53" s="3" t="s">
        <v>31</v>
      </c>
      <c r="G53" s="3" t="s">
        <v>10</v>
      </c>
      <c r="H53" s="3" t="s">
        <v>212</v>
      </c>
      <c r="I53" s="3" t="s">
        <v>213</v>
      </c>
      <c r="J53" s="3" t="s">
        <v>61</v>
      </c>
      <c r="K53" s="3" t="s">
        <v>24</v>
      </c>
      <c r="L53" s="5">
        <v>42741</v>
      </c>
      <c r="M53" s="5">
        <v>43100</v>
      </c>
      <c r="N53" s="3" t="s">
        <v>20</v>
      </c>
      <c r="O53" s="12" t="s">
        <v>95</v>
      </c>
      <c r="P53" s="9">
        <v>69600</v>
      </c>
      <c r="Q53" s="9">
        <f t="shared" si="6"/>
        <v>52200</v>
      </c>
      <c r="R53" s="3" t="s">
        <v>24</v>
      </c>
      <c r="S53" s="3" t="s">
        <v>24</v>
      </c>
      <c r="T53" s="3" t="s">
        <v>24</v>
      </c>
      <c r="U53" s="13">
        <v>43038</v>
      </c>
      <c r="V53" s="17" t="s">
        <v>103</v>
      </c>
      <c r="W53" s="13">
        <v>43008</v>
      </c>
    </row>
    <row r="54" spans="1:23" ht="75.75" customHeight="1" x14ac:dyDescent="0.25">
      <c r="A54" s="3">
        <v>2017</v>
      </c>
      <c r="B54" s="3" t="s">
        <v>108</v>
      </c>
      <c r="C54" s="3" t="s">
        <v>8</v>
      </c>
      <c r="D54" s="3" t="s">
        <v>209</v>
      </c>
      <c r="E54" s="4" t="s">
        <v>9</v>
      </c>
      <c r="F54" s="3" t="s">
        <v>31</v>
      </c>
      <c r="G54" s="3" t="s">
        <v>10</v>
      </c>
      <c r="H54" s="3" t="s">
        <v>24</v>
      </c>
      <c r="I54" s="3" t="s">
        <v>24</v>
      </c>
      <c r="J54" s="3" t="s">
        <v>24</v>
      </c>
      <c r="K54" s="3" t="s">
        <v>62</v>
      </c>
      <c r="L54" s="5">
        <v>42795</v>
      </c>
      <c r="M54" s="5">
        <v>43100</v>
      </c>
      <c r="N54" s="3" t="s">
        <v>20</v>
      </c>
      <c r="O54" s="12" t="s">
        <v>96</v>
      </c>
      <c r="P54" s="9">
        <v>1128448.28</v>
      </c>
      <c r="Q54" s="9">
        <f t="shared" si="6"/>
        <v>846336.21</v>
      </c>
      <c r="R54" s="3" t="s">
        <v>24</v>
      </c>
      <c r="S54" s="3" t="s">
        <v>24</v>
      </c>
      <c r="T54" s="3" t="s">
        <v>24</v>
      </c>
      <c r="U54" s="13">
        <v>43038</v>
      </c>
      <c r="V54" s="17" t="s">
        <v>103</v>
      </c>
      <c r="W54" s="13">
        <v>43008</v>
      </c>
    </row>
    <row r="55" spans="1:23" ht="75.75" customHeight="1" x14ac:dyDescent="0.25">
      <c r="A55" s="3">
        <v>2017</v>
      </c>
      <c r="B55" s="3" t="s">
        <v>108</v>
      </c>
      <c r="C55" s="3" t="s">
        <v>8</v>
      </c>
      <c r="D55" s="3" t="s">
        <v>209</v>
      </c>
      <c r="E55" s="4" t="s">
        <v>9</v>
      </c>
      <c r="F55" s="3" t="s">
        <v>31</v>
      </c>
      <c r="G55" s="3" t="s">
        <v>10</v>
      </c>
      <c r="H55" s="3" t="s">
        <v>63</v>
      </c>
      <c r="I55" s="3" t="s">
        <v>64</v>
      </c>
      <c r="J55" s="3" t="s">
        <v>214</v>
      </c>
      <c r="K55" s="3" t="s">
        <v>24</v>
      </c>
      <c r="L55" s="5">
        <v>42736</v>
      </c>
      <c r="M55" s="5">
        <v>43100</v>
      </c>
      <c r="N55" s="3" t="s">
        <v>20</v>
      </c>
      <c r="O55" s="12" t="s">
        <v>97</v>
      </c>
      <c r="P55" s="9">
        <v>11495</v>
      </c>
      <c r="Q55" s="9">
        <f t="shared" si="6"/>
        <v>8621.25</v>
      </c>
      <c r="R55" s="3" t="s">
        <v>24</v>
      </c>
      <c r="S55" s="3" t="s">
        <v>24</v>
      </c>
      <c r="T55" s="3" t="s">
        <v>24</v>
      </c>
      <c r="U55" s="13">
        <v>43038</v>
      </c>
      <c r="V55" s="17" t="s">
        <v>103</v>
      </c>
      <c r="W55" s="13">
        <v>43008</v>
      </c>
    </row>
    <row r="56" spans="1:23" ht="75.75" customHeight="1" x14ac:dyDescent="0.25">
      <c r="A56" s="3">
        <v>2017</v>
      </c>
      <c r="B56" s="3" t="s">
        <v>108</v>
      </c>
      <c r="C56" s="3" t="s">
        <v>8</v>
      </c>
      <c r="D56" s="3" t="s">
        <v>209</v>
      </c>
      <c r="E56" s="4" t="s">
        <v>9</v>
      </c>
      <c r="F56" s="3" t="s">
        <v>31</v>
      </c>
      <c r="G56" s="3" t="s">
        <v>10</v>
      </c>
      <c r="H56" s="3" t="s">
        <v>24</v>
      </c>
      <c r="I56" s="3" t="s">
        <v>24</v>
      </c>
      <c r="J56" s="3" t="s">
        <v>24</v>
      </c>
      <c r="K56" s="3" t="s">
        <v>132</v>
      </c>
      <c r="L56" s="5">
        <v>42968</v>
      </c>
      <c r="M56" s="5">
        <v>42983</v>
      </c>
      <c r="N56" s="3" t="s">
        <v>20</v>
      </c>
      <c r="O56" s="12" t="s">
        <v>176</v>
      </c>
      <c r="P56" s="9">
        <v>292300</v>
      </c>
      <c r="Q56" s="9">
        <f t="shared" ref="Q56:Q63" si="7">+P56</f>
        <v>292300</v>
      </c>
      <c r="R56" s="3" t="s">
        <v>24</v>
      </c>
      <c r="S56" s="3" t="s">
        <v>24</v>
      </c>
      <c r="T56" s="3" t="s">
        <v>24</v>
      </c>
      <c r="U56" s="13">
        <v>43038</v>
      </c>
      <c r="V56" s="17" t="s">
        <v>103</v>
      </c>
      <c r="W56" s="13">
        <v>43008</v>
      </c>
    </row>
    <row r="57" spans="1:23" ht="75.75" customHeight="1" x14ac:dyDescent="0.25">
      <c r="A57" s="3">
        <v>2017</v>
      </c>
      <c r="B57" s="3" t="s">
        <v>108</v>
      </c>
      <c r="C57" s="3" t="s">
        <v>8</v>
      </c>
      <c r="D57" s="3" t="s">
        <v>209</v>
      </c>
      <c r="E57" s="4" t="s">
        <v>9</v>
      </c>
      <c r="F57" s="3" t="s">
        <v>31</v>
      </c>
      <c r="G57" s="3" t="s">
        <v>10</v>
      </c>
      <c r="H57" s="3" t="s">
        <v>24</v>
      </c>
      <c r="I57" s="3" t="s">
        <v>24</v>
      </c>
      <c r="J57" s="3" t="s">
        <v>24</v>
      </c>
      <c r="K57" s="3" t="s">
        <v>133</v>
      </c>
      <c r="L57" s="5">
        <v>42968</v>
      </c>
      <c r="M57" s="5">
        <v>42983</v>
      </c>
      <c r="N57" s="3" t="s">
        <v>20</v>
      </c>
      <c r="O57" s="12" t="s">
        <v>177</v>
      </c>
      <c r="P57" s="9">
        <v>66610</v>
      </c>
      <c r="Q57" s="9">
        <f t="shared" si="7"/>
        <v>66610</v>
      </c>
      <c r="R57" s="3" t="s">
        <v>24</v>
      </c>
      <c r="S57" s="3" t="s">
        <v>24</v>
      </c>
      <c r="T57" s="3" t="s">
        <v>24</v>
      </c>
      <c r="U57" s="13">
        <v>43038</v>
      </c>
      <c r="V57" s="17" t="s">
        <v>103</v>
      </c>
      <c r="W57" s="13">
        <v>43008</v>
      </c>
    </row>
    <row r="58" spans="1:23" ht="75.75" customHeight="1" x14ac:dyDescent="0.25">
      <c r="A58" s="3">
        <v>2017</v>
      </c>
      <c r="B58" s="3" t="s">
        <v>108</v>
      </c>
      <c r="C58" s="3" t="s">
        <v>8</v>
      </c>
      <c r="D58" s="3" t="s">
        <v>209</v>
      </c>
      <c r="E58" s="4" t="s">
        <v>9</v>
      </c>
      <c r="F58" s="3" t="s">
        <v>31</v>
      </c>
      <c r="G58" s="3" t="s">
        <v>10</v>
      </c>
      <c r="H58" s="3" t="s">
        <v>134</v>
      </c>
      <c r="I58" s="3" t="s">
        <v>135</v>
      </c>
      <c r="J58" s="3" t="s">
        <v>136</v>
      </c>
      <c r="K58" s="3" t="s">
        <v>24</v>
      </c>
      <c r="L58" s="5">
        <v>42968</v>
      </c>
      <c r="M58" s="5">
        <v>42979</v>
      </c>
      <c r="N58" s="3" t="s">
        <v>20</v>
      </c>
      <c r="O58" s="12" t="s">
        <v>178</v>
      </c>
      <c r="P58" s="9">
        <v>41250</v>
      </c>
      <c r="Q58" s="9">
        <f t="shared" si="7"/>
        <v>41250</v>
      </c>
      <c r="R58" s="3" t="s">
        <v>24</v>
      </c>
      <c r="S58" s="3" t="s">
        <v>24</v>
      </c>
      <c r="T58" s="3" t="s">
        <v>24</v>
      </c>
      <c r="U58" s="13">
        <v>43038</v>
      </c>
      <c r="V58" s="17" t="s">
        <v>103</v>
      </c>
      <c r="W58" s="13">
        <v>43008</v>
      </c>
    </row>
    <row r="59" spans="1:23" ht="75.75" customHeight="1" x14ac:dyDescent="0.25">
      <c r="A59" s="3">
        <v>2017</v>
      </c>
      <c r="B59" s="3" t="s">
        <v>108</v>
      </c>
      <c r="C59" s="3" t="s">
        <v>8</v>
      </c>
      <c r="D59" s="3" t="s">
        <v>209</v>
      </c>
      <c r="E59" s="4" t="s">
        <v>9</v>
      </c>
      <c r="F59" s="3" t="s">
        <v>31</v>
      </c>
      <c r="G59" s="3" t="s">
        <v>10</v>
      </c>
      <c r="H59" s="3" t="s">
        <v>134</v>
      </c>
      <c r="I59" s="3" t="s">
        <v>135</v>
      </c>
      <c r="J59" s="3" t="s">
        <v>136</v>
      </c>
      <c r="K59" s="3" t="s">
        <v>24</v>
      </c>
      <c r="L59" s="5">
        <v>42968</v>
      </c>
      <c r="M59" s="5">
        <v>42983</v>
      </c>
      <c r="N59" s="3" t="s">
        <v>20</v>
      </c>
      <c r="O59" s="12" t="s">
        <v>179</v>
      </c>
      <c r="P59" s="9">
        <v>95613</v>
      </c>
      <c r="Q59" s="9">
        <f t="shared" si="7"/>
        <v>95613</v>
      </c>
      <c r="R59" s="3" t="s">
        <v>24</v>
      </c>
      <c r="S59" s="3" t="s">
        <v>24</v>
      </c>
      <c r="T59" s="3" t="s">
        <v>24</v>
      </c>
      <c r="U59" s="13">
        <v>43038</v>
      </c>
      <c r="V59" s="17" t="s">
        <v>103</v>
      </c>
      <c r="W59" s="13">
        <v>43008</v>
      </c>
    </row>
    <row r="60" spans="1:23" ht="75.75" customHeight="1" x14ac:dyDescent="0.25">
      <c r="A60" s="3">
        <v>2017</v>
      </c>
      <c r="B60" s="3" t="s">
        <v>108</v>
      </c>
      <c r="C60" s="3" t="s">
        <v>8</v>
      </c>
      <c r="D60" s="3" t="s">
        <v>209</v>
      </c>
      <c r="E60" s="4" t="s">
        <v>9</v>
      </c>
      <c r="F60" s="3" t="s">
        <v>31</v>
      </c>
      <c r="G60" s="3" t="s">
        <v>10</v>
      </c>
      <c r="H60" s="3" t="s">
        <v>137</v>
      </c>
      <c r="I60" s="3" t="s">
        <v>138</v>
      </c>
      <c r="J60" s="3" t="s">
        <v>139</v>
      </c>
      <c r="K60" s="3" t="s">
        <v>24</v>
      </c>
      <c r="L60" s="5">
        <v>42978</v>
      </c>
      <c r="M60" s="5">
        <v>42983</v>
      </c>
      <c r="N60" s="3" t="s">
        <v>20</v>
      </c>
      <c r="O60" s="12" t="s">
        <v>180</v>
      </c>
      <c r="P60" s="9">
        <v>19000</v>
      </c>
      <c r="Q60" s="9">
        <f t="shared" si="7"/>
        <v>19000</v>
      </c>
      <c r="R60" s="3" t="s">
        <v>24</v>
      </c>
      <c r="S60" s="3" t="s">
        <v>24</v>
      </c>
      <c r="T60" s="3" t="s">
        <v>24</v>
      </c>
      <c r="U60" s="13">
        <v>43038</v>
      </c>
      <c r="V60" s="17" t="s">
        <v>103</v>
      </c>
      <c r="W60" s="13">
        <v>43008</v>
      </c>
    </row>
    <row r="61" spans="1:23" ht="75.75" customHeight="1" x14ac:dyDescent="0.25">
      <c r="A61" s="3">
        <v>2017</v>
      </c>
      <c r="B61" s="3" t="s">
        <v>108</v>
      </c>
      <c r="C61" s="3" t="s">
        <v>8</v>
      </c>
      <c r="D61" s="3" t="s">
        <v>209</v>
      </c>
      <c r="E61" s="4" t="s">
        <v>9</v>
      </c>
      <c r="F61" s="3" t="s">
        <v>31</v>
      </c>
      <c r="G61" s="3" t="s">
        <v>10</v>
      </c>
      <c r="H61" s="3" t="s">
        <v>150</v>
      </c>
      <c r="I61" s="3" t="s">
        <v>151</v>
      </c>
      <c r="J61" s="3" t="s">
        <v>152</v>
      </c>
      <c r="K61" s="3" t="s">
        <v>24</v>
      </c>
      <c r="L61" s="5">
        <v>42972</v>
      </c>
      <c r="M61" s="5">
        <v>42983</v>
      </c>
      <c r="N61" s="3" t="s">
        <v>20</v>
      </c>
      <c r="O61" s="12" t="s">
        <v>181</v>
      </c>
      <c r="P61" s="9">
        <v>48200</v>
      </c>
      <c r="Q61" s="9">
        <f t="shared" ref="Q61" si="8">+P61</f>
        <v>48200</v>
      </c>
      <c r="R61" s="3" t="s">
        <v>24</v>
      </c>
      <c r="S61" s="3" t="s">
        <v>24</v>
      </c>
      <c r="T61" s="3" t="s">
        <v>24</v>
      </c>
      <c r="U61" s="13">
        <v>43038</v>
      </c>
      <c r="V61" s="17" t="s">
        <v>103</v>
      </c>
      <c r="W61" s="13">
        <v>43008</v>
      </c>
    </row>
    <row r="62" spans="1:23" ht="75.75" customHeight="1" x14ac:dyDescent="0.25">
      <c r="A62" s="3">
        <v>2017</v>
      </c>
      <c r="B62" s="3" t="s">
        <v>108</v>
      </c>
      <c r="C62" s="3" t="s">
        <v>8</v>
      </c>
      <c r="D62" s="3" t="s">
        <v>209</v>
      </c>
      <c r="E62" s="4" t="s">
        <v>9</v>
      </c>
      <c r="F62" s="3" t="s">
        <v>31</v>
      </c>
      <c r="G62" s="3" t="s">
        <v>10</v>
      </c>
      <c r="H62" s="3" t="s">
        <v>24</v>
      </c>
      <c r="I62" s="3" t="s">
        <v>24</v>
      </c>
      <c r="J62" s="3" t="s">
        <v>24</v>
      </c>
      <c r="K62" s="3" t="s">
        <v>140</v>
      </c>
      <c r="L62" s="5">
        <v>42970</v>
      </c>
      <c r="M62" s="5">
        <v>42997</v>
      </c>
      <c r="N62" s="3" t="s">
        <v>20</v>
      </c>
      <c r="O62" s="12" t="s">
        <v>182</v>
      </c>
      <c r="P62" s="9">
        <v>30000</v>
      </c>
      <c r="Q62" s="9">
        <f t="shared" si="7"/>
        <v>30000</v>
      </c>
      <c r="R62" s="3" t="s">
        <v>24</v>
      </c>
      <c r="S62" s="3" t="s">
        <v>24</v>
      </c>
      <c r="T62" s="3" t="s">
        <v>24</v>
      </c>
      <c r="U62" s="13">
        <v>43038</v>
      </c>
      <c r="V62" s="17" t="s">
        <v>103</v>
      </c>
      <c r="W62" s="13">
        <v>43008</v>
      </c>
    </row>
    <row r="63" spans="1:23" ht="75.75" customHeight="1" x14ac:dyDescent="0.25">
      <c r="A63" s="3">
        <v>2017</v>
      </c>
      <c r="B63" s="3" t="s">
        <v>108</v>
      </c>
      <c r="C63" s="3" t="s">
        <v>8</v>
      </c>
      <c r="D63" s="3" t="s">
        <v>209</v>
      </c>
      <c r="E63" s="4" t="s">
        <v>9</v>
      </c>
      <c r="F63" s="3" t="s">
        <v>31</v>
      </c>
      <c r="G63" s="3" t="s">
        <v>10</v>
      </c>
      <c r="H63" s="3" t="s">
        <v>141</v>
      </c>
      <c r="I63" s="3" t="s">
        <v>142</v>
      </c>
      <c r="J63" s="3" t="s">
        <v>143</v>
      </c>
      <c r="K63" s="3" t="s">
        <v>24</v>
      </c>
      <c r="L63" s="5">
        <v>42977</v>
      </c>
      <c r="M63" s="5">
        <v>42979</v>
      </c>
      <c r="N63" s="3" t="s">
        <v>20</v>
      </c>
      <c r="O63" s="12" t="s">
        <v>183</v>
      </c>
      <c r="P63" s="9">
        <v>37600</v>
      </c>
      <c r="Q63" s="9">
        <f t="shared" si="7"/>
        <v>37600</v>
      </c>
      <c r="R63" s="3" t="s">
        <v>24</v>
      </c>
      <c r="S63" s="3" t="s">
        <v>24</v>
      </c>
      <c r="T63" s="3" t="s">
        <v>24</v>
      </c>
      <c r="U63" s="13">
        <v>43038</v>
      </c>
      <c r="V63" s="17" t="s">
        <v>103</v>
      </c>
      <c r="W63" s="13">
        <v>43008</v>
      </c>
    </row>
    <row r="64" spans="1:23" ht="75.75" customHeight="1" x14ac:dyDescent="0.25">
      <c r="A64" s="3">
        <v>2017</v>
      </c>
      <c r="B64" s="3" t="s">
        <v>108</v>
      </c>
      <c r="C64" s="3" t="s">
        <v>8</v>
      </c>
      <c r="D64" s="3" t="s">
        <v>215</v>
      </c>
      <c r="E64" s="4" t="s">
        <v>9</v>
      </c>
      <c r="F64" s="3" t="s">
        <v>31</v>
      </c>
      <c r="G64" s="3" t="s">
        <v>10</v>
      </c>
      <c r="H64" s="3" t="s">
        <v>24</v>
      </c>
      <c r="I64" s="3" t="s">
        <v>24</v>
      </c>
      <c r="J64" s="3" t="s">
        <v>24</v>
      </c>
      <c r="K64" s="3" t="s">
        <v>66</v>
      </c>
      <c r="L64" s="5">
        <v>42751</v>
      </c>
      <c r="M64" s="5">
        <v>43100</v>
      </c>
      <c r="N64" s="3" t="s">
        <v>65</v>
      </c>
      <c r="O64" s="12" t="s">
        <v>98</v>
      </c>
      <c r="P64" s="9">
        <v>100000</v>
      </c>
      <c r="Q64" s="9">
        <f>+(9*P64)/12</f>
        <v>75000</v>
      </c>
      <c r="R64" s="3" t="s">
        <v>24</v>
      </c>
      <c r="S64" s="3" t="s">
        <v>24</v>
      </c>
      <c r="T64" s="3" t="s">
        <v>24</v>
      </c>
      <c r="U64" s="13">
        <v>43038</v>
      </c>
      <c r="V64" s="17" t="s">
        <v>103</v>
      </c>
      <c r="W64" s="13">
        <v>43008</v>
      </c>
    </row>
    <row r="65" spans="1:23" ht="75.75" customHeight="1" x14ac:dyDescent="0.25">
      <c r="A65" s="3">
        <v>2017</v>
      </c>
      <c r="B65" s="3" t="s">
        <v>108</v>
      </c>
      <c r="C65" s="3" t="s">
        <v>8</v>
      </c>
      <c r="D65" s="3" t="s">
        <v>215</v>
      </c>
      <c r="E65" s="4" t="s">
        <v>9</v>
      </c>
      <c r="F65" s="3" t="s">
        <v>31</v>
      </c>
      <c r="G65" s="3" t="s">
        <v>10</v>
      </c>
      <c r="H65" s="3" t="s">
        <v>24</v>
      </c>
      <c r="I65" s="3" t="s">
        <v>24</v>
      </c>
      <c r="J65" s="3" t="s">
        <v>24</v>
      </c>
      <c r="K65" s="3" t="s">
        <v>67</v>
      </c>
      <c r="L65" s="5">
        <v>42824</v>
      </c>
      <c r="M65" s="5">
        <v>43100</v>
      </c>
      <c r="N65" s="3" t="s">
        <v>65</v>
      </c>
      <c r="O65" s="12" t="s">
        <v>99</v>
      </c>
      <c r="P65" s="9">
        <v>140000</v>
      </c>
      <c r="Q65" s="9">
        <f>+(6*P65)/9</f>
        <v>93333.333333333328</v>
      </c>
      <c r="R65" s="3" t="s">
        <v>24</v>
      </c>
      <c r="S65" s="3" t="s">
        <v>24</v>
      </c>
      <c r="T65" s="3" t="s">
        <v>24</v>
      </c>
      <c r="U65" s="13">
        <v>43038</v>
      </c>
      <c r="V65" s="17" t="s">
        <v>103</v>
      </c>
      <c r="W65" s="13">
        <v>43008</v>
      </c>
    </row>
    <row r="66" spans="1:23" ht="75.75" customHeight="1" x14ac:dyDescent="0.25">
      <c r="A66" s="3">
        <v>2017</v>
      </c>
      <c r="B66" s="3" t="s">
        <v>108</v>
      </c>
      <c r="C66" s="3" t="s">
        <v>8</v>
      </c>
      <c r="D66" s="3" t="s">
        <v>215</v>
      </c>
      <c r="E66" s="4" t="s">
        <v>9</v>
      </c>
      <c r="F66" s="3" t="s">
        <v>31</v>
      </c>
      <c r="G66" s="3" t="s">
        <v>10</v>
      </c>
      <c r="H66" s="3" t="s">
        <v>144</v>
      </c>
      <c r="I66" s="3" t="s">
        <v>145</v>
      </c>
      <c r="J66" s="3" t="s">
        <v>146</v>
      </c>
      <c r="K66" s="3" t="s">
        <v>24</v>
      </c>
      <c r="L66" s="5">
        <v>42954</v>
      </c>
      <c r="M66" s="5">
        <v>42977</v>
      </c>
      <c r="N66" s="3" t="s">
        <v>65</v>
      </c>
      <c r="O66" s="12" t="s">
        <v>184</v>
      </c>
      <c r="P66" s="9">
        <v>19800</v>
      </c>
      <c r="Q66" s="9">
        <f>+P66</f>
        <v>19800</v>
      </c>
      <c r="R66" s="3" t="s">
        <v>24</v>
      </c>
      <c r="S66" s="3" t="s">
        <v>24</v>
      </c>
      <c r="T66" s="3" t="s">
        <v>24</v>
      </c>
      <c r="U66" s="13">
        <v>43038</v>
      </c>
      <c r="V66" s="17" t="s">
        <v>103</v>
      </c>
      <c r="W66" s="13">
        <v>43008</v>
      </c>
    </row>
    <row r="67" spans="1:23" ht="75.75" customHeight="1" x14ac:dyDescent="0.25">
      <c r="A67" s="3">
        <v>2017</v>
      </c>
      <c r="B67" s="3" t="s">
        <v>108</v>
      </c>
      <c r="C67" s="3" t="s">
        <v>8</v>
      </c>
      <c r="D67" s="3" t="s">
        <v>215</v>
      </c>
      <c r="E67" s="4" t="s">
        <v>9</v>
      </c>
      <c r="F67" s="3" t="s">
        <v>31</v>
      </c>
      <c r="G67" s="3" t="s">
        <v>10</v>
      </c>
      <c r="H67" s="3" t="s">
        <v>24</v>
      </c>
      <c r="I67" s="3" t="s">
        <v>24</v>
      </c>
      <c r="J67" s="3" t="s">
        <v>24</v>
      </c>
      <c r="K67" s="3" t="s">
        <v>147</v>
      </c>
      <c r="L67" s="5">
        <v>42968</v>
      </c>
      <c r="M67" s="5">
        <v>42986</v>
      </c>
      <c r="N67" s="3" t="s">
        <v>65</v>
      </c>
      <c r="O67" s="12" t="s">
        <v>185</v>
      </c>
      <c r="P67" s="9">
        <v>50000</v>
      </c>
      <c r="Q67" s="9">
        <f>+P67</f>
        <v>50000</v>
      </c>
      <c r="R67" s="3" t="s">
        <v>24</v>
      </c>
      <c r="S67" s="3" t="s">
        <v>24</v>
      </c>
      <c r="T67" s="3" t="s">
        <v>24</v>
      </c>
      <c r="U67" s="13">
        <v>43038</v>
      </c>
      <c r="V67" s="17" t="s">
        <v>103</v>
      </c>
      <c r="W67" s="13">
        <v>43008</v>
      </c>
    </row>
  </sheetData>
  <mergeCells count="18">
    <mergeCell ref="G2:G3"/>
    <mergeCell ref="H2:J2"/>
    <mergeCell ref="W2:W3"/>
    <mergeCell ref="X2:X3"/>
    <mergeCell ref="U2:U3"/>
    <mergeCell ref="V2:V3"/>
    <mergeCell ref="A1:T1"/>
    <mergeCell ref="A2:A3"/>
    <mergeCell ref="B2:B3"/>
    <mergeCell ref="C2:C3"/>
    <mergeCell ref="D2:D3"/>
    <mergeCell ref="E2:E3"/>
    <mergeCell ref="Q2:Q3"/>
    <mergeCell ref="K2:K3"/>
    <mergeCell ref="N2:N3"/>
    <mergeCell ref="O2:O3"/>
    <mergeCell ref="P2:P3"/>
    <mergeCell ref="F2:F3"/>
  </mergeCells>
  <hyperlinks>
    <hyperlink ref="O36" r:id="rId1"/>
    <hyperlink ref="O45" r:id="rId2"/>
    <hyperlink ref="O44" r:id="rId3"/>
    <hyperlink ref="O43" r:id="rId4"/>
    <hyperlink ref="O42" r:id="rId5"/>
    <hyperlink ref="O41" r:id="rId6"/>
    <hyperlink ref="O40" r:id="rId7"/>
    <hyperlink ref="O39" r:id="rId8"/>
    <hyperlink ref="O38" r:id="rId9"/>
    <hyperlink ref="O37" r:id="rId10"/>
    <hyperlink ref="O35" r:id="rId11"/>
    <hyperlink ref="O34" r:id="rId12"/>
    <hyperlink ref="O33" r:id="rId13"/>
    <hyperlink ref="O32" r:id="rId14"/>
    <hyperlink ref="O65" r:id="rId15"/>
    <hyperlink ref="O64" r:id="rId16"/>
    <hyperlink ref="O48" r:id="rId17"/>
    <hyperlink ref="O49" r:id="rId18"/>
    <hyperlink ref="O50" r:id="rId19"/>
    <hyperlink ref="O51" r:id="rId20"/>
    <hyperlink ref="O52" r:id="rId21"/>
    <hyperlink ref="O53" r:id="rId22"/>
    <hyperlink ref="O54" r:id="rId23"/>
    <hyperlink ref="O55" r:id="rId24"/>
  </hyperlinks>
  <pageMargins left="0.70866141732283472" right="0.70866141732283472" top="0.74803149606299213" bottom="0.74803149606299213" header="0.31496062992125984" footer="0.31496062992125984"/>
  <pageSetup scale="17" orientation="landscape" horizontalDpi="4294967295" verticalDpi="4294967295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XXVII 1er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Administracion</cp:lastModifiedBy>
  <cp:lastPrinted>2017-07-11T19:38:03Z</cp:lastPrinted>
  <dcterms:created xsi:type="dcterms:W3CDTF">2016-08-09T19:10:47Z</dcterms:created>
  <dcterms:modified xsi:type="dcterms:W3CDTF">2017-11-14T17:59:36Z</dcterms:modified>
</cp:coreProperties>
</file>