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0230" yWindow="-120" windowWidth="7590" windowHeight="8685" activeTab="2"/>
  </bookViews>
  <sheets>
    <sheet name="Datos 2014" sheetId="2" r:id="rId1"/>
    <sheet name="Datos 2015" sheetId="13" r:id="rId2"/>
    <sheet name="Gráficas" sheetId="14" r:id="rId3"/>
  </sheets>
  <definedNames>
    <definedName name="Actores">'Datos 2014'!$B$10:$F$10</definedName>
    <definedName name="_xlnm.Print_Area" localSheetId="2">Gráficas!$A$1:$L$72</definedName>
    <definedName name="DEMANDAS">'Datos 2014'!$B$9:$F$9</definedName>
  </definedNames>
  <calcPr calcId="145621"/>
</workbook>
</file>

<file path=xl/calcChain.xml><?xml version="1.0" encoding="utf-8"?>
<calcChain xmlns="http://schemas.openxmlformats.org/spreadsheetml/2006/main">
  <c r="F198" i="2" l="1"/>
  <c r="F199" i="2"/>
  <c r="F200" i="2"/>
  <c r="F201" i="2"/>
  <c r="F202" i="2"/>
  <c r="F203" i="2"/>
  <c r="F174" i="2"/>
  <c r="F175" i="2"/>
  <c r="F176" i="2"/>
  <c r="F177" i="2"/>
  <c r="F178" i="2"/>
  <c r="F179" i="2"/>
  <c r="F180" i="2"/>
  <c r="F181" i="2"/>
  <c r="F182" i="2"/>
  <c r="F173" i="2"/>
  <c r="F248" i="2" l="1"/>
  <c r="E245" i="2"/>
  <c r="D245" i="2"/>
  <c r="C245" i="2"/>
  <c r="B245" i="2"/>
  <c r="F228" i="2"/>
  <c r="F227" i="2"/>
  <c r="F226" i="2"/>
  <c r="F225" i="2"/>
  <c r="F224" i="2"/>
  <c r="F222" i="2"/>
  <c r="F220" i="2"/>
  <c r="F219" i="2"/>
  <c r="F218" i="2"/>
  <c r="F217" i="2"/>
  <c r="F215" i="2"/>
  <c r="F214" i="2"/>
  <c r="F212" i="2"/>
  <c r="F210" i="2"/>
  <c r="F209" i="2"/>
  <c r="F208" i="2"/>
  <c r="F207" i="2"/>
  <c r="F197" i="2"/>
  <c r="F194" i="2"/>
  <c r="F193" i="2"/>
  <c r="F192" i="2"/>
  <c r="F191" i="2"/>
  <c r="F190" i="2"/>
  <c r="F189" i="2"/>
  <c r="F188" i="2"/>
  <c r="F187" i="2"/>
  <c r="F186" i="2"/>
  <c r="F185" i="2"/>
  <c r="F170" i="2"/>
  <c r="F169" i="2"/>
  <c r="F167" i="2"/>
  <c r="F165" i="2"/>
  <c r="F163" i="2"/>
  <c r="F162" i="2"/>
  <c r="F161" i="2"/>
  <c r="F160" i="2"/>
  <c r="F159" i="2"/>
  <c r="F158" i="2"/>
  <c r="F155" i="2"/>
  <c r="F154" i="2"/>
  <c r="F153" i="2"/>
  <c r="F152" i="2"/>
  <c r="F148" i="2"/>
  <c r="F147" i="2"/>
  <c r="F146" i="2"/>
  <c r="F142" i="2"/>
  <c r="F141" i="2"/>
  <c r="F140" i="2"/>
  <c r="F139" i="2"/>
  <c r="F138" i="2"/>
  <c r="F137" i="2"/>
  <c r="F132" i="2"/>
  <c r="F131" i="2"/>
  <c r="F130" i="2"/>
  <c r="F129" i="2"/>
  <c r="F128" i="2"/>
  <c r="F125" i="2"/>
  <c r="F124" i="2"/>
  <c r="F123" i="2"/>
  <c r="F122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99" i="2"/>
  <c r="F98" i="2"/>
  <c r="F97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4" i="2"/>
  <c r="F73" i="2"/>
  <c r="F72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1" i="2"/>
  <c r="F40" i="2"/>
  <c r="F39" i="2"/>
  <c r="F38" i="2"/>
  <c r="F37" i="2"/>
  <c r="F36" i="2"/>
  <c r="F35" i="2"/>
  <c r="F32" i="2"/>
  <c r="F31" i="2"/>
  <c r="F30" i="2"/>
  <c r="F29" i="2"/>
  <c r="F28" i="2"/>
  <c r="F27" i="2"/>
  <c r="F23" i="2"/>
  <c r="F22" i="2"/>
  <c r="F21" i="2"/>
  <c r="F20" i="2"/>
  <c r="F19" i="2"/>
  <c r="F18" i="2"/>
  <c r="F17" i="2"/>
  <c r="F16" i="2"/>
  <c r="F14" i="2"/>
  <c r="F13" i="2"/>
  <c r="F12" i="2"/>
  <c r="F11" i="2"/>
  <c r="F10" i="2"/>
  <c r="F9" i="2"/>
  <c r="F253" i="13"/>
  <c r="F252" i="13"/>
  <c r="F255" i="13"/>
  <c r="F256" i="13"/>
  <c r="F259" i="13"/>
  <c r="F258" i="13"/>
  <c r="F245" i="2" l="1"/>
  <c r="F246" i="2" s="1"/>
  <c r="F225" i="13"/>
  <c r="F226" i="13"/>
  <c r="F227" i="13"/>
  <c r="F228" i="13"/>
  <c r="F224" i="13"/>
  <c r="F222" i="13"/>
  <c r="F218" i="13"/>
  <c r="F219" i="13"/>
  <c r="F220" i="13"/>
  <c r="F217" i="13"/>
  <c r="F215" i="13"/>
  <c r="F214" i="13"/>
  <c r="F212" i="13"/>
  <c r="F208" i="13"/>
  <c r="F209" i="13"/>
  <c r="F210" i="13"/>
  <c r="F207" i="13"/>
  <c r="F198" i="13"/>
  <c r="F199" i="13"/>
  <c r="F200" i="13"/>
  <c r="F201" i="13"/>
  <c r="F202" i="13"/>
  <c r="F203" i="13"/>
  <c r="F197" i="13"/>
  <c r="F186" i="13"/>
  <c r="F187" i="13"/>
  <c r="F188" i="13"/>
  <c r="F189" i="13"/>
  <c r="F190" i="13"/>
  <c r="F191" i="13"/>
  <c r="F192" i="13"/>
  <c r="F193" i="13"/>
  <c r="F185" i="13"/>
  <c r="F174" i="13"/>
  <c r="F175" i="13"/>
  <c r="F176" i="13"/>
  <c r="F177" i="13"/>
  <c r="F178" i="13"/>
  <c r="F179" i="13"/>
  <c r="F180" i="13"/>
  <c r="F181" i="13"/>
  <c r="F182" i="13"/>
  <c r="F173" i="13"/>
  <c r="F158" i="13"/>
  <c r="F153" i="13"/>
  <c r="F154" i="13"/>
  <c r="F155" i="13"/>
  <c r="F152" i="13"/>
  <c r="F147" i="13"/>
  <c r="F148" i="13"/>
  <c r="F146" i="13"/>
  <c r="F138" i="13"/>
  <c r="F139" i="13"/>
  <c r="F140" i="13"/>
  <c r="F141" i="13"/>
  <c r="F142" i="13"/>
  <c r="F137" i="13"/>
  <c r="F129" i="13"/>
  <c r="F130" i="13"/>
  <c r="F131" i="13"/>
  <c r="F132" i="13"/>
  <c r="F128" i="13"/>
  <c r="F123" i="13"/>
  <c r="F124" i="13"/>
  <c r="F125" i="13"/>
  <c r="F122" i="13"/>
  <c r="F110" i="13"/>
  <c r="F111" i="13"/>
  <c r="F112" i="13"/>
  <c r="F113" i="13"/>
  <c r="F114" i="13"/>
  <c r="F115" i="13"/>
  <c r="F116" i="13"/>
  <c r="F117" i="13"/>
  <c r="F118" i="13"/>
  <c r="F119" i="13"/>
  <c r="F104" i="13"/>
  <c r="F105" i="13"/>
  <c r="F106" i="13"/>
  <c r="F107" i="13"/>
  <c r="F108" i="13"/>
  <c r="F109" i="13"/>
  <c r="F103" i="13"/>
  <c r="F98" i="13"/>
  <c r="F99" i="13"/>
  <c r="F9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77" i="13"/>
  <c r="F73" i="13"/>
  <c r="F74" i="13"/>
  <c r="F72" i="13"/>
  <c r="F61" i="13" l="1"/>
  <c r="F62" i="13"/>
  <c r="F63" i="13"/>
  <c r="F64" i="13"/>
  <c r="F65" i="13"/>
  <c r="F66" i="13"/>
  <c r="F67" i="13"/>
  <c r="F68" i="13"/>
  <c r="F69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44" i="13"/>
  <c r="F36" i="13"/>
  <c r="F37" i="13"/>
  <c r="F38" i="13"/>
  <c r="F39" i="13"/>
  <c r="F40" i="13"/>
  <c r="F41" i="13"/>
  <c r="F35" i="13"/>
  <c r="F28" i="13"/>
  <c r="F29" i="13"/>
  <c r="F30" i="13"/>
  <c r="F31" i="13"/>
  <c r="F32" i="13"/>
  <c r="F27" i="13"/>
  <c r="F17" i="13"/>
  <c r="F18" i="13"/>
  <c r="F19" i="13"/>
  <c r="F20" i="13"/>
  <c r="F21" i="13"/>
  <c r="F22" i="13"/>
  <c r="F23" i="13"/>
  <c r="F16" i="13"/>
  <c r="F10" i="13"/>
  <c r="F11" i="13"/>
  <c r="F12" i="13"/>
  <c r="F13" i="13"/>
  <c r="F14" i="13"/>
  <c r="F9" i="13"/>
  <c r="C245" i="13" l="1"/>
  <c r="C246" i="13" s="1"/>
  <c r="D245" i="13"/>
  <c r="E245" i="13"/>
  <c r="B245" i="13"/>
  <c r="B246" i="13" s="1"/>
  <c r="F248" i="13"/>
  <c r="F194" i="13"/>
  <c r="F184" i="13"/>
  <c r="F170" i="13"/>
  <c r="F169" i="13"/>
  <c r="F167" i="13"/>
  <c r="F165" i="13"/>
  <c r="F163" i="13"/>
  <c r="F162" i="13"/>
  <c r="F161" i="13"/>
  <c r="F160" i="13"/>
  <c r="F159" i="13"/>
  <c r="E246" i="13" l="1"/>
  <c r="F245" i="13"/>
  <c r="D246" i="13"/>
  <c r="F246" i="13" l="1"/>
</calcChain>
</file>

<file path=xl/comments1.xml><?xml version="1.0" encoding="utf-8"?>
<comments xmlns="http://schemas.openxmlformats.org/spreadsheetml/2006/main">
  <authors>
    <author>ArchivoTCA</author>
  </authors>
  <commentList>
    <comment ref="F175" authorId="0">
      <text>
        <r>
          <rPr>
            <b/>
            <sz val="9"/>
            <color indexed="81"/>
            <rFont val="Tahoma"/>
            <family val="2"/>
          </rPr>
          <t>ArchivoTCA:</t>
        </r>
        <r>
          <rPr>
            <sz val="9"/>
            <color indexed="81"/>
            <rFont val="Tahoma"/>
            <family val="2"/>
          </rPr>
          <t xml:space="preserve">
Se considera 1 confirmación y 1 sobreseimiento parcial. </t>
        </r>
      </text>
    </comment>
    <comment ref="F194" authorId="0">
      <text>
        <r>
          <rPr>
            <b/>
            <sz val="9"/>
            <color indexed="81"/>
            <rFont val="Tahoma"/>
            <family val="2"/>
          </rPr>
          <t>ArchivoTCA:</t>
        </r>
        <r>
          <rPr>
            <sz val="9"/>
            <color indexed="81"/>
            <rFont val="Tahoma"/>
            <family val="2"/>
          </rPr>
          <t xml:space="preserve">
No se contabilizaron "cumplimiento a requerimiento", 2.
</t>
        </r>
      </text>
    </comment>
  </commentList>
</comments>
</file>

<file path=xl/comments2.xml><?xml version="1.0" encoding="utf-8"?>
<comments xmlns="http://schemas.openxmlformats.org/spreadsheetml/2006/main">
  <authors>
    <author>ArchivoTCA</author>
  </authors>
  <commentList>
    <comment ref="F194" authorId="0">
      <text>
        <r>
          <rPr>
            <b/>
            <sz val="9"/>
            <color indexed="81"/>
            <rFont val="Tahoma"/>
            <family val="2"/>
          </rPr>
          <t>ArchivoTCA:</t>
        </r>
        <r>
          <rPr>
            <sz val="9"/>
            <color indexed="81"/>
            <rFont val="Tahoma"/>
            <family val="2"/>
          </rPr>
          <t xml:space="preserve">
No se contabilizaron "cumplimiento a requerimiento", 2.
</t>
        </r>
      </text>
    </comment>
  </commentList>
</comments>
</file>

<file path=xl/sharedStrings.xml><?xml version="1.0" encoding="utf-8"?>
<sst xmlns="http://schemas.openxmlformats.org/spreadsheetml/2006/main" count="436" uniqueCount="207">
  <si>
    <t xml:space="preserve">                                                        </t>
  </si>
  <si>
    <t>T o t a l</t>
  </si>
  <si>
    <t>DEMANDAS</t>
  </si>
  <si>
    <t xml:space="preserve">          Actores</t>
  </si>
  <si>
    <t xml:space="preserve">          Actos impugnados</t>
  </si>
  <si>
    <t xml:space="preserve">          Autoridades demandadas estatales</t>
  </si>
  <si>
    <t xml:space="preserve">          Autoridades demandadas municipales    </t>
  </si>
  <si>
    <t>Demandas desechadas</t>
  </si>
  <si>
    <t>Demandas que se tuvieron por no presentadas</t>
  </si>
  <si>
    <t>Requerimientos</t>
  </si>
  <si>
    <t>TRÁMITE</t>
  </si>
  <si>
    <t>Pruebas desechadas</t>
  </si>
  <si>
    <t>Objeción de pruebas</t>
  </si>
  <si>
    <t>Envío Exhortos</t>
  </si>
  <si>
    <t xml:space="preserve">     Exhorto diligenciado</t>
  </si>
  <si>
    <t>Prueba pericial</t>
  </si>
  <si>
    <t xml:space="preserve">     Nombramiento perito</t>
  </si>
  <si>
    <t xml:space="preserve">     Perito tercero</t>
  </si>
  <si>
    <t xml:space="preserve">     Aceptación y cargo</t>
  </si>
  <si>
    <t xml:space="preserve">     Ampliación de término perito</t>
  </si>
  <si>
    <t>Regularizar procedimiento</t>
  </si>
  <si>
    <t>Cómputo de Términos</t>
  </si>
  <si>
    <t>Certificaciones</t>
  </si>
  <si>
    <t>Acuerdos diversos</t>
  </si>
  <si>
    <t>Suspensiones concedidas</t>
  </si>
  <si>
    <t>Suspensiones negadas</t>
  </si>
  <si>
    <t>Informe previo para mejor proveer</t>
  </si>
  <si>
    <t xml:space="preserve">          Finales</t>
  </si>
  <si>
    <t xml:space="preserve">          Incidentales</t>
  </si>
  <si>
    <t xml:space="preserve">         Audiencia con desahogo de pruebas</t>
  </si>
  <si>
    <t>INCIDENTES</t>
  </si>
  <si>
    <t>Admitidos</t>
  </si>
  <si>
    <t xml:space="preserve">          De previo y especial pronunciamiento</t>
  </si>
  <si>
    <t xml:space="preserve">          No especificado</t>
  </si>
  <si>
    <t xml:space="preserve">          Citar a audiencia incidental</t>
  </si>
  <si>
    <t>Sentencias interlocutorias</t>
  </si>
  <si>
    <t>Por revocación</t>
  </si>
  <si>
    <t>Por desistimiento</t>
  </si>
  <si>
    <t>Por otra causal</t>
  </si>
  <si>
    <t>Número de sentencias</t>
  </si>
  <si>
    <t>Efectos sentencias</t>
  </si>
  <si>
    <t xml:space="preserve">     Nulidad</t>
  </si>
  <si>
    <t xml:space="preserve">     Incompetencia</t>
  </si>
  <si>
    <t xml:space="preserve">     Sobreseimiento</t>
  </si>
  <si>
    <t xml:space="preserve">     Nulidad para efectos</t>
  </si>
  <si>
    <t>Procedente</t>
  </si>
  <si>
    <t>Improcedente</t>
  </si>
  <si>
    <t>Resolución aclaratoria</t>
  </si>
  <si>
    <t>CUMPLIMIENTO DE SENTENCIA</t>
  </si>
  <si>
    <t>Aplicación de los medios de apremio</t>
  </si>
  <si>
    <t>Autoridad informa</t>
  </si>
  <si>
    <t>Autoridad cumple sentencia</t>
  </si>
  <si>
    <t>ACUMULACIONES</t>
  </si>
  <si>
    <t>Acumulantes</t>
  </si>
  <si>
    <t>Acumulados</t>
  </si>
  <si>
    <t>RECURSOS PRESENTADOS</t>
  </si>
  <si>
    <t>Turnados</t>
  </si>
  <si>
    <t>Queja</t>
  </si>
  <si>
    <t xml:space="preserve">     Se admite</t>
  </si>
  <si>
    <t xml:space="preserve">     Se desecha</t>
  </si>
  <si>
    <t xml:space="preserve">     Resolución</t>
  </si>
  <si>
    <t>AMPAROS INTERPUESTOS</t>
  </si>
  <si>
    <t>Directos</t>
  </si>
  <si>
    <t>Indirectos</t>
  </si>
  <si>
    <t>Informes rendidos</t>
  </si>
  <si>
    <t xml:space="preserve">          Previos</t>
  </si>
  <si>
    <t xml:space="preserve">          Justificados</t>
  </si>
  <si>
    <t>Suspensiones otorgadas</t>
  </si>
  <si>
    <t>Resoluciones de amparo:</t>
  </si>
  <si>
    <t xml:space="preserve">          Se concede</t>
  </si>
  <si>
    <t xml:space="preserve">          Se niega</t>
  </si>
  <si>
    <t xml:space="preserve">          Se sobresee</t>
  </si>
  <si>
    <t xml:space="preserve">          Se desecha</t>
  </si>
  <si>
    <t>EXCUSAS</t>
  </si>
  <si>
    <t>RECUSACIONES</t>
  </si>
  <si>
    <t>EXCITATIVAS</t>
  </si>
  <si>
    <t>TOTAL DE ACUERDOS</t>
  </si>
  <si>
    <t>ACTIVIDADES EXTRAJURISDICCIONALES</t>
  </si>
  <si>
    <t>Recursos Turnados</t>
  </si>
  <si>
    <t xml:space="preserve">     Se Revoca</t>
  </si>
  <si>
    <t xml:space="preserve">     Se Confirma</t>
  </si>
  <si>
    <t xml:space="preserve">     Admitidos</t>
  </si>
  <si>
    <t xml:space="preserve">     Desechados</t>
  </si>
  <si>
    <t xml:space="preserve">     Recurrentes</t>
  </si>
  <si>
    <t>JUICIO DE LESIVIDAD</t>
  </si>
  <si>
    <t xml:space="preserve">     Terceros </t>
  </si>
  <si>
    <t xml:space="preserve">    </t>
  </si>
  <si>
    <t xml:space="preserve">     Se Modifica</t>
  </si>
  <si>
    <t xml:space="preserve">     Se Sobresee</t>
  </si>
  <si>
    <t>Comisionar a actuario</t>
  </si>
  <si>
    <t>Cumplimiento a requerimientos</t>
  </si>
  <si>
    <t xml:space="preserve">     Procedente</t>
  </si>
  <si>
    <t xml:space="preserve">     Improcedente</t>
  </si>
  <si>
    <t xml:space="preserve">     Se acredita</t>
  </si>
  <si>
    <t xml:space="preserve">     No se acredita</t>
  </si>
  <si>
    <t>Remisión expedientes acumulados</t>
  </si>
  <si>
    <t>EXPEDIENTES SUSPENDIDOS</t>
  </si>
  <si>
    <t>Resoluciones de recurso de reclamación</t>
  </si>
  <si>
    <t xml:space="preserve">          Nulidad del acto</t>
  </si>
  <si>
    <t xml:space="preserve">          Reconocimiento de un derecho</t>
  </si>
  <si>
    <t xml:space="preserve">     Se confirma</t>
  </si>
  <si>
    <t xml:space="preserve">     Se revoca</t>
  </si>
  <si>
    <t xml:space="preserve">     Se modifica</t>
  </si>
  <si>
    <t xml:space="preserve">     Se sobresee</t>
  </si>
  <si>
    <t xml:space="preserve">     Se deja sin materia</t>
  </si>
  <si>
    <t>SOBRESEIMIENTOS DECRETADOS EN AUTOS</t>
  </si>
  <si>
    <t xml:space="preserve">          Terceros </t>
  </si>
  <si>
    <t>Pretensión intentada:</t>
  </si>
  <si>
    <t>Demandas turnadas:</t>
  </si>
  <si>
    <t xml:space="preserve">Demandas admitidas: </t>
  </si>
  <si>
    <t xml:space="preserve">RECURSOS DE REVISIÓN </t>
  </si>
  <si>
    <t>Desahogo de vista del recurso de revisión</t>
  </si>
  <si>
    <t>Contestación  de la demanda</t>
  </si>
  <si>
    <t>Ampliación de la demanda</t>
  </si>
  <si>
    <t>Contestación a la ampliación</t>
  </si>
  <si>
    <t xml:space="preserve">Apersonamiento </t>
  </si>
  <si>
    <t>Pruebas admitidas</t>
  </si>
  <si>
    <t>Pruebas supervenientes admitidas</t>
  </si>
  <si>
    <t>Desahogo de vista</t>
  </si>
  <si>
    <t>Requerimientos de trámite</t>
  </si>
  <si>
    <t xml:space="preserve">     Ampliación de cuestionario</t>
  </si>
  <si>
    <t xml:space="preserve">     Presentación de dictamen pericial</t>
  </si>
  <si>
    <t>Certificaciones de copias</t>
  </si>
  <si>
    <t>SUSPENSIONES</t>
  </si>
  <si>
    <t xml:space="preserve">AUDIENCIAS </t>
  </si>
  <si>
    <t>Promovidos</t>
  </si>
  <si>
    <t>Desechado</t>
  </si>
  <si>
    <t xml:space="preserve">          Desahogo de vista</t>
  </si>
  <si>
    <t xml:space="preserve">          Desahogo pruebas</t>
  </si>
  <si>
    <t xml:space="preserve">                     Acumulación de autos</t>
  </si>
  <si>
    <t xml:space="preserve">                     Nulidad de notificaciones</t>
  </si>
  <si>
    <t xml:space="preserve">                Acreditamiento de medida discrecional</t>
  </si>
  <si>
    <t xml:space="preserve">                Revocación de suspensión</t>
  </si>
  <si>
    <t xml:space="preserve">                Falta de personalidad</t>
  </si>
  <si>
    <t xml:space="preserve">                Nulidad de actuaciones</t>
  </si>
  <si>
    <t xml:space="preserve">                Otros</t>
  </si>
  <si>
    <t xml:space="preserve">     Validez</t>
  </si>
  <si>
    <t xml:space="preserve">    Modificar</t>
  </si>
  <si>
    <t xml:space="preserve">    Reconocimiento de derecho</t>
  </si>
  <si>
    <t xml:space="preserve">     Condena</t>
  </si>
  <si>
    <t xml:space="preserve">     No sobreseimiento</t>
  </si>
  <si>
    <t xml:space="preserve">    No reconocimiento de derecho</t>
  </si>
  <si>
    <t xml:space="preserve">     No se condena</t>
  </si>
  <si>
    <t>RESOLUCIONES DEFINITIVAS</t>
  </si>
  <si>
    <t>PROCESOS ADMINISTRATIVOS</t>
  </si>
  <si>
    <t>RESPONSABILIDAD PATRIMONIAL</t>
  </si>
  <si>
    <t>RECURSOS DE REVISIÓN</t>
  </si>
  <si>
    <t>Aclaración de sentencias</t>
  </si>
  <si>
    <t>Declaración de ejecutoria</t>
  </si>
  <si>
    <t>Requerir cumplimiento</t>
  </si>
  <si>
    <t>Remision de copias certificadas para dar vista al M. P.</t>
  </si>
  <si>
    <t>EXPEDIENTES EN TRAMITE</t>
  </si>
  <si>
    <t>Procesos</t>
  </si>
  <si>
    <t>Recursos de revisón</t>
  </si>
  <si>
    <t>Procesos en proyecto</t>
  </si>
  <si>
    <t>Recursos en proyecto</t>
  </si>
  <si>
    <t>PROCESOS RESUELTOS</t>
  </si>
  <si>
    <t>En espera de ejecutoria</t>
  </si>
  <si>
    <t>En impugnación</t>
  </si>
  <si>
    <t>En cumplimiento</t>
  </si>
  <si>
    <t>Archivados</t>
  </si>
  <si>
    <t xml:space="preserve">      En amparo</t>
  </si>
  <si>
    <t xml:space="preserve">      En recurso de reclamación</t>
  </si>
  <si>
    <t>Emplazamientos a juicio</t>
  </si>
  <si>
    <t xml:space="preserve">    Suspensiones provisionales</t>
  </si>
  <si>
    <t xml:space="preserve">    Suspensiones con efecto restitutorio</t>
  </si>
  <si>
    <t xml:space="preserve">    Suspensiones con garantía</t>
  </si>
  <si>
    <t xml:space="preserve">    Suspensiones con medida discrecional</t>
  </si>
  <si>
    <t>Procedentes (para su llenado en Secretaría General)</t>
  </si>
  <si>
    <t>Improcedentes (para su llenado en Secretaría General)</t>
  </si>
  <si>
    <t>Recepción de la recusación (para su llenado en Secretaría General)</t>
  </si>
  <si>
    <t xml:space="preserve">         Condena a la autoridad</t>
  </si>
  <si>
    <t xml:space="preserve">     Rinde informe</t>
  </si>
  <si>
    <t>Acuerdos de admisión</t>
  </si>
  <si>
    <t>Desechamientos</t>
  </si>
  <si>
    <t>RECURSOS DE RECLAMACIÓN (Para llenado en Secretaría General)</t>
  </si>
  <si>
    <t>Vistas</t>
  </si>
  <si>
    <t>Radicación de amparos</t>
  </si>
  <si>
    <t>Amparos interpuestos</t>
  </si>
  <si>
    <t>Amparos resueltos</t>
  </si>
  <si>
    <t>Concedidos</t>
  </si>
  <si>
    <t>Negados</t>
  </si>
  <si>
    <t>Sobreseídos</t>
  </si>
  <si>
    <t>Sin materia</t>
  </si>
  <si>
    <t>Amparos contra recurso de reclamación (tocas)</t>
  </si>
  <si>
    <t>Pendientes por resolver</t>
  </si>
  <si>
    <t>Recepción de la excusa (para su llenado en Secretaría General)</t>
  </si>
  <si>
    <t xml:space="preserve">     Se desecha </t>
  </si>
  <si>
    <t>Desechados</t>
  </si>
  <si>
    <t>Regularización de procedimiento</t>
  </si>
  <si>
    <t>Bajas</t>
  </si>
  <si>
    <t>Total de acuerdos de Secretaría General</t>
  </si>
  <si>
    <t>Reasunción de litis</t>
  </si>
  <si>
    <t>Resoluciones interlocutorias</t>
  </si>
  <si>
    <t>TOTAL DE ACUERDOS (Salas y Secretaría General)</t>
  </si>
  <si>
    <t>Recursos de reclamación presentados</t>
  </si>
  <si>
    <t>Mayo</t>
  </si>
  <si>
    <t xml:space="preserve">Junio </t>
  </si>
  <si>
    <t>Julio</t>
  </si>
  <si>
    <t>Agosto</t>
  </si>
  <si>
    <t>CUANTÍA</t>
  </si>
  <si>
    <t>Asuntos resueltos por mes</t>
  </si>
  <si>
    <t>Por sentencia</t>
  </si>
  <si>
    <t>Otra salida</t>
  </si>
  <si>
    <t>Asuntos resueltos con cuantía determinada</t>
  </si>
  <si>
    <t>Monto total de los asuntos resueltos con cuantía determinada</t>
  </si>
  <si>
    <t>ESTADÍSTICA JURISDICCIONAL 
MAYO-AGOSTO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</si>
</sst>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\-&quot;$&quot;#,##0.00"/>
    <numFmt numFmtId="165" formatCode="&quot;$&quot;#,##0.00"/>
  </numFmts>
  <fonts count="32" x14ac:knownFonts="1">
    <font>
      <sz val="10"/>
      <name val="Arial"/>
    </font>
    <font>
      <sz val="8"/>
      <name val="Arial"/>
      <family val="2"/>
    </font>
    <font>
      <b/>
      <sz val="12"/>
      <color indexed="58"/>
      <name val="Californian FB"/>
      <family val="1"/>
    </font>
    <font>
      <b/>
      <sz val="10"/>
      <color indexed="58"/>
      <name val="Californian FB"/>
      <family val="1"/>
    </font>
    <font>
      <sz val="10"/>
      <color indexed="58"/>
      <name val="Californian FB"/>
      <family val="1"/>
    </font>
    <font>
      <sz val="14"/>
      <color indexed="58"/>
      <name val="Californian FB"/>
      <family val="1"/>
    </font>
    <font>
      <b/>
      <sz val="14"/>
      <color indexed="58"/>
      <name val="Californian FB"/>
      <family val="1"/>
    </font>
    <font>
      <sz val="14"/>
      <color rgb="FF003300"/>
      <name val="Cambria"/>
      <family val="1"/>
      <scheme val="major"/>
    </font>
    <font>
      <b/>
      <sz val="10"/>
      <color theme="3" tint="-0.249977111117893"/>
      <name val="Californian FB"/>
      <family val="1"/>
    </font>
    <font>
      <sz val="10"/>
      <color theme="3" tint="-0.249977111117893"/>
      <name val="Californian FB"/>
      <family val="1"/>
    </font>
    <font>
      <sz val="14"/>
      <color theme="3" tint="-0.249977111117893"/>
      <name val="Cambria"/>
      <family val="1"/>
      <scheme val="major"/>
    </font>
    <font>
      <sz val="10"/>
      <color theme="3" tint="-0.249977111117893"/>
      <name val="Arial"/>
      <family val="2"/>
    </font>
    <font>
      <b/>
      <sz val="12"/>
      <color theme="3" tint="-0.249977111117893"/>
      <name val="Californian FB"/>
      <family val="1"/>
    </font>
    <font>
      <sz val="12"/>
      <color theme="3" tint="-0.249977111117893"/>
      <name val="Californian FB"/>
      <family val="1"/>
    </font>
    <font>
      <sz val="10"/>
      <color theme="3" tint="-0.249977111117893"/>
      <name val="Cambria"/>
      <family val="1"/>
      <scheme val="major"/>
    </font>
    <font>
      <sz val="10"/>
      <name val="Cambria"/>
      <family val="1"/>
      <scheme val="major"/>
    </font>
    <font>
      <b/>
      <sz val="14"/>
      <color theme="3" tint="-0.249977111117893"/>
      <name val="Californian FB"/>
      <family val="1"/>
    </font>
    <font>
      <b/>
      <sz val="10"/>
      <name val="Cambria"/>
      <family val="1"/>
      <scheme val="major"/>
    </font>
    <font>
      <sz val="10"/>
      <name val="Arial"/>
      <family val="2"/>
    </font>
    <font>
      <sz val="14"/>
      <color theme="3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i/>
      <sz val="10"/>
      <name val="Cambria"/>
      <family val="1"/>
      <scheme val="major"/>
    </font>
    <font>
      <b/>
      <sz val="14"/>
      <color theme="3" tint="-0.249977111117893"/>
      <name val="Cambria"/>
      <family val="1"/>
      <scheme val="major"/>
    </font>
    <font>
      <sz val="14"/>
      <color rgb="FFFF0000"/>
      <name val="Cambria"/>
      <family val="1"/>
      <scheme val="major"/>
    </font>
    <font>
      <sz val="8"/>
      <name val="Arial"/>
      <family val="2"/>
    </font>
    <font>
      <sz val="14"/>
      <color rgb="FF002060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8"/>
      <color theme="3" tint="-0.249977111117893"/>
      <name val="Cambria"/>
      <family val="1"/>
      <scheme val="major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0" xfId="0" applyBorder="1"/>
    <xf numFmtId="0" fontId="7" fillId="0" borderId="0" xfId="0" applyFont="1"/>
    <xf numFmtId="0" fontId="10" fillId="0" borderId="0" xfId="0" applyFont="1"/>
    <xf numFmtId="0" fontId="10" fillId="0" borderId="0" xfId="0" applyFont="1" applyFill="1" applyAlignment="1">
      <alignment horizontal="center"/>
    </xf>
    <xf numFmtId="0" fontId="11" fillId="0" borderId="0" xfId="0" applyFont="1" applyProtection="1"/>
    <xf numFmtId="0" fontId="0" fillId="0" borderId="0" xfId="0" applyProtection="1"/>
    <xf numFmtId="0" fontId="4" fillId="0" borderId="0" xfId="0" applyFont="1" applyFill="1" applyProtection="1"/>
    <xf numFmtId="0" fontId="8" fillId="0" borderId="0" xfId="0" applyFont="1" applyFill="1" applyAlignment="1" applyProtection="1">
      <alignment horizontal="center"/>
    </xf>
    <xf numFmtId="0" fontId="3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0" fontId="10" fillId="0" borderId="0" xfId="0" applyFont="1" applyProtection="1"/>
    <xf numFmtId="0" fontId="10" fillId="0" borderId="0" xfId="0" applyFont="1" applyFill="1" applyAlignment="1" applyProtection="1">
      <alignment horizontal="center"/>
    </xf>
    <xf numFmtId="0" fontId="10" fillId="5" borderId="0" xfId="0" applyFont="1" applyFill="1" applyAlignment="1">
      <alignment horizontal="center"/>
    </xf>
    <xf numFmtId="0" fontId="10" fillId="5" borderId="0" xfId="0" applyFont="1" applyFill="1" applyProtection="1"/>
    <xf numFmtId="0" fontId="10" fillId="5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10" fillId="5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5" borderId="0" xfId="0" applyFont="1" applyFill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Protection="1"/>
    <xf numFmtId="0" fontId="15" fillId="5" borderId="0" xfId="0" applyFont="1" applyFill="1" applyProtection="1"/>
    <xf numFmtId="0" fontId="15" fillId="0" borderId="0" xfId="0" applyFont="1" applyFill="1" applyProtection="1"/>
    <xf numFmtId="0" fontId="15" fillId="0" borderId="0" xfId="0" applyFont="1" applyFill="1" applyBorder="1" applyProtection="1"/>
    <xf numFmtId="0" fontId="17" fillId="5" borderId="0" xfId="0" applyFont="1" applyFill="1" applyBorder="1" applyProtection="1"/>
    <xf numFmtId="0" fontId="15" fillId="5" borderId="0" xfId="0" applyFont="1" applyFill="1" applyBorder="1" applyProtection="1"/>
    <xf numFmtId="0" fontId="17" fillId="0" borderId="0" xfId="0" applyFont="1" applyFill="1" applyProtection="1"/>
    <xf numFmtId="0" fontId="17" fillId="5" borderId="0" xfId="0" applyFont="1" applyFill="1" applyProtection="1"/>
    <xf numFmtId="0" fontId="17" fillId="3" borderId="0" xfId="0" applyFont="1" applyFill="1" applyBorder="1" applyProtection="1"/>
    <xf numFmtId="0" fontId="15" fillId="0" borderId="0" xfId="0" applyFont="1" applyProtection="1"/>
    <xf numFmtId="0" fontId="15" fillId="0" borderId="0" xfId="0" applyFont="1" applyFill="1" applyAlignment="1" applyProtection="1">
      <alignment wrapText="1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Alignment="1">
      <alignment horizontal="center"/>
    </xf>
    <xf numFmtId="0" fontId="17" fillId="4" borderId="0" xfId="0" applyFont="1" applyFill="1" applyBorder="1" applyProtection="1"/>
    <xf numFmtId="0" fontId="1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8" fillId="0" borderId="0" xfId="0" applyFont="1"/>
    <xf numFmtId="0" fontId="10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22" fillId="0" borderId="0" xfId="0" applyFont="1" applyFill="1" applyProtection="1"/>
    <xf numFmtId="0" fontId="22" fillId="5" borderId="0" xfId="0" applyFont="1" applyFill="1" applyProtection="1"/>
    <xf numFmtId="0" fontId="15" fillId="5" borderId="1" xfId="0" applyFont="1" applyFill="1" applyBorder="1" applyProtection="1"/>
    <xf numFmtId="0" fontId="10" fillId="5" borderId="1" xfId="0" applyFont="1" applyFill="1" applyBorder="1" applyAlignment="1" applyProtection="1">
      <alignment horizontal="center" vertical="center"/>
    </xf>
    <xf numFmtId="0" fontId="10" fillId="5" borderId="1" xfId="0" applyFont="1" applyFill="1" applyBorder="1" applyProtection="1"/>
    <xf numFmtId="0" fontId="15" fillId="0" borderId="0" xfId="0" applyFont="1" applyFill="1" applyAlignment="1" applyProtection="1"/>
    <xf numFmtId="0" fontId="10" fillId="4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Protection="1"/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/>
    </xf>
    <xf numFmtId="0" fontId="15" fillId="3" borderId="0" xfId="0" applyFont="1" applyFill="1" applyProtection="1"/>
    <xf numFmtId="0" fontId="10" fillId="3" borderId="0" xfId="0" applyFont="1" applyFill="1" applyAlignment="1" applyProtection="1">
      <alignment horizontal="center" vertical="center"/>
    </xf>
    <xf numFmtId="0" fontId="10" fillId="3" borderId="0" xfId="0" applyFont="1" applyFill="1" applyAlignment="1">
      <alignment horizontal="center"/>
    </xf>
    <xf numFmtId="0" fontId="10" fillId="5" borderId="2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23" fillId="4" borderId="2" xfId="0" applyFont="1" applyFill="1" applyBorder="1" applyAlignment="1" applyProtection="1">
      <alignment horizontal="center"/>
    </xf>
    <xf numFmtId="0" fontId="10" fillId="4" borderId="0" xfId="0" applyFont="1" applyFill="1" applyAlignment="1">
      <alignment horizontal="center" vertical="center"/>
    </xf>
    <xf numFmtId="0" fontId="15" fillId="5" borderId="0" xfId="0" applyFont="1" applyFill="1" applyBorder="1" applyAlignment="1" applyProtection="1">
      <alignment horizontal="center"/>
    </xf>
    <xf numFmtId="0" fontId="19" fillId="0" borderId="0" xfId="0" applyFont="1" applyFill="1" applyAlignment="1">
      <alignment horizontal="center" vertical="center"/>
    </xf>
    <xf numFmtId="0" fontId="19" fillId="5" borderId="2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9" fillId="0" borderId="2" xfId="0" applyFont="1" applyFill="1" applyBorder="1" applyAlignment="1" applyProtection="1">
      <alignment horizontal="center"/>
    </xf>
    <xf numFmtId="0" fontId="10" fillId="3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 vertical="center"/>
    </xf>
    <xf numFmtId="0" fontId="19" fillId="5" borderId="0" xfId="0" applyFont="1" applyFill="1" applyAlignment="1" applyProtection="1">
      <alignment horizontal="center" vertical="center"/>
      <protection locked="0"/>
    </xf>
    <xf numFmtId="0" fontId="24" fillId="5" borderId="0" xfId="0" applyFont="1" applyFill="1" applyBorder="1" applyAlignment="1" applyProtection="1">
      <alignment horizontal="center" vertical="center"/>
    </xf>
    <xf numFmtId="0" fontId="24" fillId="5" borderId="0" xfId="0" applyFont="1" applyFill="1" applyAlignment="1" applyProtection="1">
      <alignment horizontal="center" vertical="center"/>
    </xf>
    <xf numFmtId="0" fontId="15" fillId="5" borderId="3" xfId="0" applyFont="1" applyFill="1" applyBorder="1" applyAlignment="1" applyProtection="1">
      <alignment horizontal="left"/>
    </xf>
    <xf numFmtId="0" fontId="15" fillId="0" borderId="3" xfId="0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horizontal="center" vertical="center"/>
      <protection locked="0"/>
    </xf>
    <xf numFmtId="0" fontId="15" fillId="5" borderId="3" xfId="0" applyFont="1" applyFill="1" applyBorder="1" applyAlignment="1" applyProtection="1"/>
    <xf numFmtId="0" fontId="15" fillId="5" borderId="0" xfId="0" applyFont="1" applyFill="1" applyBorder="1" applyAlignment="1" applyProtection="1"/>
    <xf numFmtId="0" fontId="15" fillId="0" borderId="3" xfId="0" applyFont="1" applyFill="1" applyBorder="1" applyAlignment="1" applyProtection="1"/>
    <xf numFmtId="0" fontId="15" fillId="0" borderId="0" xfId="0" applyFont="1" applyFill="1" applyBorder="1" applyAlignment="1" applyProtection="1"/>
    <xf numFmtId="0" fontId="15" fillId="3" borderId="3" xfId="0" applyFont="1" applyFill="1" applyBorder="1" applyAlignment="1" applyProtection="1"/>
    <xf numFmtId="0" fontId="15" fillId="3" borderId="0" xfId="0" applyFont="1" applyFill="1" applyBorder="1" applyAlignment="1" applyProtection="1"/>
    <xf numFmtId="0" fontId="15" fillId="3" borderId="2" xfId="0" applyFont="1" applyFill="1" applyBorder="1" applyAlignment="1" applyProtection="1"/>
    <xf numFmtId="0" fontId="17" fillId="4" borderId="3" xfId="0" applyFont="1" applyFill="1" applyBorder="1" applyAlignment="1" applyProtection="1"/>
    <xf numFmtId="0" fontId="15" fillId="0" borderId="2" xfId="0" applyFont="1" applyFill="1" applyBorder="1" applyAlignment="1" applyProtection="1"/>
    <xf numFmtId="0" fontId="17" fillId="5" borderId="3" xfId="0" applyFont="1" applyFill="1" applyBorder="1" applyAlignment="1" applyProtection="1">
      <alignment vertical="center"/>
    </xf>
    <xf numFmtId="0" fontId="17" fillId="5" borderId="0" xfId="0" applyFont="1" applyFill="1" applyBorder="1" applyAlignment="1" applyProtection="1">
      <alignment vertical="center"/>
    </xf>
    <xf numFmtId="0" fontId="17" fillId="5" borderId="2" xfId="0" applyFont="1" applyFill="1" applyBorder="1" applyAlignment="1" applyProtection="1">
      <alignment vertical="center"/>
    </xf>
    <xf numFmtId="0" fontId="17" fillId="0" borderId="3" xfId="0" applyFont="1" applyFill="1" applyBorder="1" applyAlignment="1" applyProtection="1"/>
    <xf numFmtId="0" fontId="17" fillId="0" borderId="0" xfId="0" applyFont="1" applyFill="1" applyBorder="1" applyAlignment="1" applyProtection="1"/>
    <xf numFmtId="0" fontId="17" fillId="5" borderId="5" xfId="0" applyFont="1" applyFill="1" applyBorder="1" applyAlignment="1" applyProtection="1"/>
    <xf numFmtId="0" fontId="15" fillId="5" borderId="5" xfId="0" applyFont="1" applyFill="1" applyBorder="1" applyAlignment="1" applyProtection="1"/>
    <xf numFmtId="0" fontId="15" fillId="5" borderId="6" xfId="0" applyFont="1" applyFill="1" applyBorder="1" applyAlignment="1" applyProtection="1"/>
    <xf numFmtId="0" fontId="15" fillId="5" borderId="1" xfId="0" applyFont="1" applyFill="1" applyBorder="1" applyAlignment="1" applyProtection="1"/>
    <xf numFmtId="0" fontId="10" fillId="0" borderId="0" xfId="0" applyFont="1" applyFill="1" applyBorder="1" applyAlignment="1" applyProtection="1">
      <alignment horizontal="center"/>
    </xf>
    <xf numFmtId="0" fontId="10" fillId="5" borderId="0" xfId="0" applyFont="1" applyFill="1" applyBorder="1" applyAlignment="1" applyProtection="1">
      <alignment horizontal="center"/>
    </xf>
    <xf numFmtId="0" fontId="23" fillId="4" borderId="0" xfId="0" applyFont="1" applyFill="1" applyBorder="1" applyAlignment="1" applyProtection="1">
      <alignment horizontal="center"/>
    </xf>
    <xf numFmtId="0" fontId="19" fillId="5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vertical="center"/>
    </xf>
    <xf numFmtId="0" fontId="26" fillId="5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horizontal="center" vertical="center"/>
      <protection locked="0"/>
    </xf>
    <xf numFmtId="0" fontId="19" fillId="5" borderId="0" xfId="0" applyFont="1" applyFill="1" applyAlignment="1" applyProtection="1">
      <alignment horizontal="center" vertical="center"/>
    </xf>
    <xf numFmtId="0" fontId="29" fillId="0" borderId="0" xfId="0" applyFont="1"/>
    <xf numFmtId="0" fontId="17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0" borderId="3" xfId="0" applyFont="1" applyFill="1" applyBorder="1" applyAlignment="1" applyProtection="1">
      <alignment horizontal="center"/>
    </xf>
    <xf numFmtId="0" fontId="15" fillId="7" borderId="0" xfId="0" applyFont="1" applyFill="1" applyProtection="1"/>
    <xf numFmtId="0" fontId="15" fillId="7" borderId="0" xfId="0" applyFont="1" applyFill="1" applyAlignment="1" applyProtection="1"/>
    <xf numFmtId="0" fontId="17" fillId="7" borderId="0" xfId="0" applyFont="1" applyFill="1" applyProtection="1"/>
    <xf numFmtId="0" fontId="17" fillId="7" borderId="0" xfId="0" applyFont="1" applyFill="1" applyAlignment="1" applyProtection="1">
      <alignment horizontal="left"/>
    </xf>
    <xf numFmtId="0" fontId="17" fillId="7" borderId="3" xfId="0" applyFont="1" applyFill="1" applyBorder="1" applyAlignment="1" applyProtection="1">
      <alignment horizontal="center"/>
    </xf>
    <xf numFmtId="0" fontId="17" fillId="7" borderId="0" xfId="0" applyFont="1" applyFill="1" applyBorder="1" applyAlignment="1" applyProtection="1">
      <alignment horizontal="center" vertical="center"/>
    </xf>
    <xf numFmtId="0" fontId="15" fillId="7" borderId="3" xfId="0" applyFont="1" applyFill="1" applyBorder="1" applyAlignment="1" applyProtection="1"/>
    <xf numFmtId="0" fontId="15" fillId="7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7" borderId="0" xfId="0" applyFont="1" applyFill="1" applyBorder="1" applyAlignment="1" applyProtection="1"/>
    <xf numFmtId="0" fontId="15" fillId="5" borderId="0" xfId="0" applyFont="1" applyFill="1" applyBorder="1" applyAlignment="1" applyProtection="1">
      <alignment horizontal="center" vertical="center"/>
    </xf>
    <xf numFmtId="0" fontId="15" fillId="5" borderId="3" xfId="0" applyFont="1" applyFill="1" applyBorder="1" applyAlignment="1" applyProtection="1">
      <alignment horizontal="center"/>
    </xf>
    <xf numFmtId="0" fontId="15" fillId="5" borderId="0" xfId="0" applyFont="1" applyFill="1" applyBorder="1" applyAlignment="1" applyProtection="1">
      <alignment horizontal="left"/>
    </xf>
    <xf numFmtId="0" fontId="17" fillId="7" borderId="3" xfId="0" applyFont="1" applyFill="1" applyBorder="1" applyAlignment="1" applyProtection="1">
      <alignment wrapText="1"/>
    </xf>
    <xf numFmtId="0" fontId="17" fillId="7" borderId="0" xfId="0" applyFont="1" applyFill="1" applyBorder="1" applyAlignment="1" applyProtection="1">
      <alignment horizontal="center" vertical="center" wrapText="1"/>
    </xf>
    <xf numFmtId="0" fontId="10" fillId="7" borderId="2" xfId="0" applyFont="1" applyFill="1" applyBorder="1" applyAlignment="1" applyProtection="1">
      <alignment horizontal="center"/>
    </xf>
    <xf numFmtId="0" fontId="17" fillId="7" borderId="5" xfId="0" applyFont="1" applyFill="1" applyBorder="1" applyAlignment="1" applyProtection="1"/>
    <xf numFmtId="0" fontId="15" fillId="7" borderId="5" xfId="0" applyFont="1" applyFill="1" applyBorder="1" applyAlignment="1" applyProtection="1"/>
    <xf numFmtId="0" fontId="17" fillId="7" borderId="0" xfId="0" applyFont="1" applyFill="1" applyBorder="1" applyAlignment="1" applyProtection="1"/>
    <xf numFmtId="0" fontId="17" fillId="7" borderId="0" xfId="0" applyFont="1" applyFill="1" applyBorder="1" applyProtection="1"/>
    <xf numFmtId="0" fontId="17" fillId="7" borderId="0" xfId="0" applyFont="1" applyFill="1" applyBorder="1" applyAlignment="1" applyProtection="1">
      <alignment vertical="center"/>
    </xf>
    <xf numFmtId="0" fontId="14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wrapText="1"/>
    </xf>
    <xf numFmtId="0" fontId="14" fillId="0" borderId="0" xfId="0" applyFont="1" applyAlignment="1" applyProtection="1">
      <alignment horizontal="center" vertical="center" wrapText="1"/>
    </xf>
    <xf numFmtId="164" fontId="30" fillId="0" borderId="0" xfId="0" applyNumberFormat="1" applyFont="1" applyAlignment="1" applyProtection="1">
      <alignment horizontal="center" vertical="center" wrapText="1"/>
      <protection locked="0"/>
    </xf>
    <xf numFmtId="164" fontId="14" fillId="0" borderId="0" xfId="0" applyNumberFormat="1" applyFont="1" applyAlignment="1" applyProtection="1">
      <alignment horizontal="center" vertical="center" wrapText="1"/>
    </xf>
    <xf numFmtId="165" fontId="0" fillId="0" borderId="0" xfId="0" applyNumberFormat="1"/>
    <xf numFmtId="0" fontId="17" fillId="4" borderId="0" xfId="0" applyFont="1" applyFill="1" applyBorder="1" applyAlignment="1" applyProtection="1">
      <alignment horizontal="center"/>
    </xf>
    <xf numFmtId="0" fontId="20" fillId="4" borderId="0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0" borderId="2" xfId="0" applyFont="1" applyFill="1" applyBorder="1" applyAlignment="1" applyProtection="1">
      <alignment horizontal="center"/>
    </xf>
    <xf numFmtId="0" fontId="15" fillId="5" borderId="4" xfId="0" applyFont="1" applyFill="1" applyBorder="1" applyAlignment="1" applyProtection="1">
      <alignment horizontal="center"/>
    </xf>
    <xf numFmtId="0" fontId="17" fillId="5" borderId="0" xfId="0" applyFont="1" applyFill="1" applyAlignment="1" applyProtection="1">
      <alignment horizontal="center"/>
    </xf>
    <xf numFmtId="0" fontId="17" fillId="6" borderId="0" xfId="0" applyFont="1" applyFill="1" applyAlignment="1" applyProtection="1">
      <alignment horizontal="center"/>
    </xf>
    <xf numFmtId="0" fontId="17" fillId="4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center"/>
    </xf>
    <xf numFmtId="0" fontId="15" fillId="6" borderId="0" xfId="0" applyFont="1" applyFill="1" applyAlignment="1" applyProtection="1">
      <alignment horizontal="center" wrapText="1"/>
    </xf>
    <xf numFmtId="0" fontId="17" fillId="2" borderId="0" xfId="0" applyFont="1" applyFill="1" applyBorder="1" applyAlignment="1" applyProtection="1">
      <alignment horizontal="center"/>
    </xf>
    <xf numFmtId="0" fontId="14" fillId="0" borderId="0" xfId="0" applyFont="1" applyAlignment="1" applyProtection="1">
      <alignment horizontal="center" wrapText="1"/>
      <protection locked="0"/>
    </xf>
    <xf numFmtId="0" fontId="15" fillId="5" borderId="0" xfId="0" applyFont="1" applyFill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15" fillId="5" borderId="0" xfId="0" applyFont="1" applyFill="1" applyAlignment="1" applyProtection="1">
      <alignment horizontal="left" wrapText="1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horizontal="center"/>
    </xf>
    <xf numFmtId="0" fontId="15" fillId="3" borderId="0" xfId="0" applyFont="1" applyFill="1" applyBorder="1" applyAlignment="1" applyProtection="1">
      <alignment horizontal="center"/>
    </xf>
    <xf numFmtId="0" fontId="15" fillId="3" borderId="2" xfId="0" applyFont="1" applyFill="1" applyBorder="1" applyAlignment="1" applyProtection="1">
      <alignment horizontal="center"/>
    </xf>
    <xf numFmtId="0" fontId="15" fillId="7" borderId="3" xfId="0" applyFont="1" applyFill="1" applyBorder="1" applyAlignment="1" applyProtection="1">
      <alignment horizontal="center"/>
    </xf>
    <xf numFmtId="0" fontId="15" fillId="7" borderId="0" xfId="0" applyFont="1" applyFill="1" applyBorder="1" applyAlignment="1" applyProtection="1">
      <alignment horizontal="center"/>
    </xf>
    <xf numFmtId="0" fontId="15" fillId="7" borderId="2" xfId="0" applyFont="1" applyFill="1" applyBorder="1" applyAlignment="1" applyProtection="1">
      <alignment horizontal="center"/>
    </xf>
    <xf numFmtId="0" fontId="17" fillId="7" borderId="3" xfId="0" applyFont="1" applyFill="1" applyBorder="1" applyAlignment="1" applyProtection="1">
      <alignment horizontal="left" vertical="center"/>
    </xf>
    <xf numFmtId="0" fontId="17" fillId="7" borderId="0" xfId="0" applyFont="1" applyFill="1" applyBorder="1" applyAlignment="1" applyProtection="1">
      <alignment horizontal="left" vertical="center"/>
    </xf>
    <xf numFmtId="0" fontId="17" fillId="7" borderId="2" xfId="0" applyFont="1" applyFill="1" applyBorder="1" applyAlignment="1" applyProtection="1">
      <alignment horizontal="left" vertical="center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Demandas turnadas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2014'!$B$5:$D$5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'Datos 2014'!$B$6:$F$6</c:f>
              <c:strCache>
                <c:ptCount val="5"/>
                <c:pt idx="0">
                  <c:v>Mayo</c:v>
                </c:pt>
                <c:pt idx="1">
                  <c:v>Junio </c:v>
                </c:pt>
                <c:pt idx="2">
                  <c:v>Julio</c:v>
                </c:pt>
                <c:pt idx="3">
                  <c:v>Agosto</c:v>
                </c:pt>
                <c:pt idx="4">
                  <c:v>T o t a l</c:v>
                </c:pt>
              </c:strCache>
            </c:strRef>
          </c:cat>
          <c:val>
            <c:numRef>
              <c:f>'Datos 2014'!$B$9:$F$9</c:f>
              <c:numCache>
                <c:formatCode>General</c:formatCode>
                <c:ptCount val="5"/>
                <c:pt idx="0">
                  <c:v>152</c:v>
                </c:pt>
                <c:pt idx="1">
                  <c:v>164</c:v>
                </c:pt>
                <c:pt idx="2">
                  <c:v>127</c:v>
                </c:pt>
                <c:pt idx="3">
                  <c:v>148</c:v>
                </c:pt>
                <c:pt idx="4">
                  <c:v>591</c:v>
                </c:pt>
              </c:numCache>
            </c:numRef>
          </c:val>
        </c:ser>
        <c:ser>
          <c:idx val="1"/>
          <c:order val="1"/>
          <c:tx>
            <c:strRef>
              <c:f>'Datos 2015'!$B$5:$D$5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'Datos 2014'!$B$6:$F$6</c:f>
              <c:strCache>
                <c:ptCount val="5"/>
                <c:pt idx="0">
                  <c:v>Mayo</c:v>
                </c:pt>
                <c:pt idx="1">
                  <c:v>Junio </c:v>
                </c:pt>
                <c:pt idx="2">
                  <c:v>Julio</c:v>
                </c:pt>
                <c:pt idx="3">
                  <c:v>Agosto</c:v>
                </c:pt>
                <c:pt idx="4">
                  <c:v>T o t a l</c:v>
                </c:pt>
              </c:strCache>
            </c:strRef>
          </c:cat>
          <c:val>
            <c:numRef>
              <c:f>'Datos 2015'!$B$9:$F$9</c:f>
              <c:numCache>
                <c:formatCode>General</c:formatCode>
                <c:ptCount val="5"/>
                <c:pt idx="0">
                  <c:v>118</c:v>
                </c:pt>
                <c:pt idx="1">
                  <c:v>147</c:v>
                </c:pt>
                <c:pt idx="2">
                  <c:v>80</c:v>
                </c:pt>
                <c:pt idx="3">
                  <c:v>207</c:v>
                </c:pt>
                <c:pt idx="4">
                  <c:v>552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9601664"/>
        <c:axId val="169623936"/>
      </c:barChart>
      <c:catAx>
        <c:axId val="169601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69623936"/>
        <c:crosses val="autoZero"/>
        <c:auto val="1"/>
        <c:lblAlgn val="ctr"/>
        <c:lblOffset val="100"/>
        <c:noMultiLvlLbl val="0"/>
      </c:catAx>
      <c:valAx>
        <c:axId val="169623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9601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Recursos de revisión turnados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2014'!$B$5:$D$5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'Datos 2014'!$B$6:$F$6</c:f>
              <c:strCache>
                <c:ptCount val="5"/>
                <c:pt idx="0">
                  <c:v>Mayo</c:v>
                </c:pt>
                <c:pt idx="1">
                  <c:v>Junio </c:v>
                </c:pt>
                <c:pt idx="2">
                  <c:v>Julio</c:v>
                </c:pt>
                <c:pt idx="3">
                  <c:v>Agosto</c:v>
                </c:pt>
                <c:pt idx="4">
                  <c:v>T o t a l</c:v>
                </c:pt>
              </c:strCache>
            </c:strRef>
          </c:cat>
          <c:val>
            <c:numRef>
              <c:f>'Datos 2014'!$B$27:$F$27</c:f>
              <c:numCache>
                <c:formatCode>General</c:formatCode>
                <c:ptCount val="5"/>
                <c:pt idx="0">
                  <c:v>43</c:v>
                </c:pt>
                <c:pt idx="1">
                  <c:v>29</c:v>
                </c:pt>
                <c:pt idx="2">
                  <c:v>10</c:v>
                </c:pt>
                <c:pt idx="3">
                  <c:v>23</c:v>
                </c:pt>
                <c:pt idx="4">
                  <c:v>105</c:v>
                </c:pt>
              </c:numCache>
            </c:numRef>
          </c:val>
        </c:ser>
        <c:ser>
          <c:idx val="1"/>
          <c:order val="1"/>
          <c:tx>
            <c:strRef>
              <c:f>'Datos 2015'!$B$5:$D$5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'Datos 2015'!$B$27:$F$27</c:f>
              <c:numCache>
                <c:formatCode>General</c:formatCode>
                <c:ptCount val="5"/>
                <c:pt idx="0">
                  <c:v>42</c:v>
                </c:pt>
                <c:pt idx="1">
                  <c:v>53</c:v>
                </c:pt>
                <c:pt idx="2">
                  <c:v>20</c:v>
                </c:pt>
                <c:pt idx="3">
                  <c:v>46</c:v>
                </c:pt>
                <c:pt idx="4">
                  <c:v>161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9646336"/>
        <c:axId val="169660416"/>
      </c:barChart>
      <c:catAx>
        <c:axId val="169646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69660416"/>
        <c:crosses val="autoZero"/>
        <c:auto val="1"/>
        <c:lblAlgn val="ctr"/>
        <c:lblOffset val="100"/>
        <c:noMultiLvlLbl val="0"/>
      </c:catAx>
      <c:valAx>
        <c:axId val="169660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9646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Sentencias en demandas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2014'!$B$5:$D$5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'Datos 2014'!$B$6:$F$6</c:f>
              <c:strCache>
                <c:ptCount val="5"/>
                <c:pt idx="0">
                  <c:v>Mayo</c:v>
                </c:pt>
                <c:pt idx="1">
                  <c:v>Junio </c:v>
                </c:pt>
                <c:pt idx="2">
                  <c:v>Julio</c:v>
                </c:pt>
                <c:pt idx="3">
                  <c:v>Agosto</c:v>
                </c:pt>
                <c:pt idx="4">
                  <c:v>T o t a l</c:v>
                </c:pt>
              </c:strCache>
            </c:strRef>
          </c:cat>
          <c:val>
            <c:numRef>
              <c:f>'Datos 2014'!$B$103:$F$103</c:f>
              <c:numCache>
                <c:formatCode>General</c:formatCode>
                <c:ptCount val="5"/>
                <c:pt idx="0">
                  <c:v>95</c:v>
                </c:pt>
                <c:pt idx="1">
                  <c:v>90</c:v>
                </c:pt>
                <c:pt idx="2">
                  <c:v>90</c:v>
                </c:pt>
                <c:pt idx="3">
                  <c:v>106</c:v>
                </c:pt>
                <c:pt idx="4">
                  <c:v>381</c:v>
                </c:pt>
              </c:numCache>
            </c:numRef>
          </c:val>
        </c:ser>
        <c:ser>
          <c:idx val="1"/>
          <c:order val="1"/>
          <c:tx>
            <c:strRef>
              <c:f>'Datos 2015'!$B$5:$D$5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'Datos 2015'!$B$103:$F$103</c:f>
              <c:numCache>
                <c:formatCode>General</c:formatCode>
                <c:ptCount val="5"/>
                <c:pt idx="0">
                  <c:v>120</c:v>
                </c:pt>
                <c:pt idx="1">
                  <c:v>155</c:v>
                </c:pt>
                <c:pt idx="2">
                  <c:v>73</c:v>
                </c:pt>
                <c:pt idx="3">
                  <c:v>109</c:v>
                </c:pt>
                <c:pt idx="4">
                  <c:v>457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1452288"/>
        <c:axId val="171453824"/>
      </c:barChart>
      <c:catAx>
        <c:axId val="171452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71453824"/>
        <c:crosses val="autoZero"/>
        <c:auto val="1"/>
        <c:lblAlgn val="ctr"/>
        <c:lblOffset val="100"/>
        <c:noMultiLvlLbl val="0"/>
      </c:catAx>
      <c:valAx>
        <c:axId val="171453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1452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Sentencias en Recursos de Revisión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2014'!$B$5:$D$5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'Datos 2014'!$B$6:$F$6</c:f>
              <c:strCache>
                <c:ptCount val="5"/>
                <c:pt idx="0">
                  <c:v>Mayo</c:v>
                </c:pt>
                <c:pt idx="1">
                  <c:v>Junio </c:v>
                </c:pt>
                <c:pt idx="2">
                  <c:v>Julio</c:v>
                </c:pt>
                <c:pt idx="3">
                  <c:v>Agosto</c:v>
                </c:pt>
                <c:pt idx="4">
                  <c:v>T o t a l</c:v>
                </c:pt>
              </c:strCache>
            </c:strRef>
          </c:cat>
          <c:val>
            <c:numRef>
              <c:f>'Datos 2014'!$B$128:$F$128</c:f>
              <c:numCache>
                <c:formatCode>General</c:formatCode>
                <c:ptCount val="5"/>
                <c:pt idx="0">
                  <c:v>33</c:v>
                </c:pt>
                <c:pt idx="1">
                  <c:v>26</c:v>
                </c:pt>
                <c:pt idx="2">
                  <c:v>37</c:v>
                </c:pt>
                <c:pt idx="3">
                  <c:v>44</c:v>
                </c:pt>
                <c:pt idx="4">
                  <c:v>140</c:v>
                </c:pt>
              </c:numCache>
            </c:numRef>
          </c:val>
        </c:ser>
        <c:ser>
          <c:idx val="1"/>
          <c:order val="1"/>
          <c:tx>
            <c:strRef>
              <c:f>'Datos 2015'!$B$5:$D$5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'Datos 2015'!$B$128:$F$128</c:f>
              <c:numCache>
                <c:formatCode>General</c:formatCode>
                <c:ptCount val="5"/>
                <c:pt idx="0">
                  <c:v>51</c:v>
                </c:pt>
                <c:pt idx="1">
                  <c:v>37</c:v>
                </c:pt>
                <c:pt idx="2">
                  <c:v>30</c:v>
                </c:pt>
                <c:pt idx="3">
                  <c:v>33</c:v>
                </c:pt>
                <c:pt idx="4">
                  <c:v>151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1501056"/>
        <c:axId val="171502592"/>
      </c:barChart>
      <c:catAx>
        <c:axId val="171501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71502592"/>
        <c:crosses val="autoZero"/>
        <c:auto val="1"/>
        <c:lblAlgn val="ctr"/>
        <c:lblOffset val="100"/>
        <c:noMultiLvlLbl val="0"/>
      </c:catAx>
      <c:valAx>
        <c:axId val="171502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1501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Recursos de reclamación presentados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2014'!$B$5:$D$5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'Datos 2014'!$B$6:$F$6</c:f>
              <c:strCache>
                <c:ptCount val="5"/>
                <c:pt idx="0">
                  <c:v>Mayo</c:v>
                </c:pt>
                <c:pt idx="1">
                  <c:v>Junio </c:v>
                </c:pt>
                <c:pt idx="2">
                  <c:v>Julio</c:v>
                </c:pt>
                <c:pt idx="3">
                  <c:v>Agosto</c:v>
                </c:pt>
                <c:pt idx="4">
                  <c:v>T o t a l</c:v>
                </c:pt>
              </c:strCache>
            </c:strRef>
          </c:cat>
          <c:val>
            <c:numRef>
              <c:f>'Datos 2014'!$B$173:$F$173</c:f>
              <c:numCache>
                <c:formatCode>General</c:formatCode>
                <c:ptCount val="5"/>
                <c:pt idx="0">
                  <c:v>59</c:v>
                </c:pt>
                <c:pt idx="1">
                  <c:v>72</c:v>
                </c:pt>
                <c:pt idx="2">
                  <c:v>46</c:v>
                </c:pt>
                <c:pt idx="3">
                  <c:v>79</c:v>
                </c:pt>
                <c:pt idx="4">
                  <c:v>256</c:v>
                </c:pt>
              </c:numCache>
            </c:numRef>
          </c:val>
        </c:ser>
        <c:ser>
          <c:idx val="1"/>
          <c:order val="1"/>
          <c:tx>
            <c:strRef>
              <c:f>'Datos 2015'!$B$5:$D$5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'Datos 2015'!$B$173:$F$173</c:f>
              <c:numCache>
                <c:formatCode>General</c:formatCode>
                <c:ptCount val="5"/>
                <c:pt idx="0">
                  <c:v>78</c:v>
                </c:pt>
                <c:pt idx="1">
                  <c:v>73</c:v>
                </c:pt>
                <c:pt idx="2">
                  <c:v>47</c:v>
                </c:pt>
                <c:pt idx="3">
                  <c:v>88</c:v>
                </c:pt>
                <c:pt idx="4">
                  <c:v>286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1558016"/>
        <c:axId val="171559552"/>
      </c:barChart>
      <c:catAx>
        <c:axId val="171558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71559552"/>
        <c:crosses val="autoZero"/>
        <c:auto val="1"/>
        <c:lblAlgn val="ctr"/>
        <c:lblOffset val="100"/>
        <c:noMultiLvlLbl val="0"/>
      </c:catAx>
      <c:valAx>
        <c:axId val="171559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1558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Resolución de recursos de reclamación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2014'!$B$5:$D$5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'Datos 2014'!$B$6:$F$6</c:f>
              <c:strCache>
                <c:ptCount val="5"/>
                <c:pt idx="0">
                  <c:v>Mayo</c:v>
                </c:pt>
                <c:pt idx="1">
                  <c:v>Junio </c:v>
                </c:pt>
                <c:pt idx="2">
                  <c:v>Julio</c:v>
                </c:pt>
                <c:pt idx="3">
                  <c:v>Agosto</c:v>
                </c:pt>
                <c:pt idx="4">
                  <c:v>T o t a l</c:v>
                </c:pt>
              </c:strCache>
            </c:strRef>
          </c:cat>
          <c:val>
            <c:numRef>
              <c:f>'Datos 2014'!$B$174:$F$174</c:f>
              <c:numCache>
                <c:formatCode>General</c:formatCode>
                <c:ptCount val="5"/>
                <c:pt idx="0">
                  <c:v>22</c:v>
                </c:pt>
                <c:pt idx="1">
                  <c:v>22</c:v>
                </c:pt>
                <c:pt idx="2">
                  <c:v>55</c:v>
                </c:pt>
                <c:pt idx="3">
                  <c:v>54</c:v>
                </c:pt>
                <c:pt idx="4">
                  <c:v>153</c:v>
                </c:pt>
              </c:numCache>
            </c:numRef>
          </c:val>
        </c:ser>
        <c:ser>
          <c:idx val="1"/>
          <c:order val="1"/>
          <c:tx>
            <c:strRef>
              <c:f>'Datos 2015'!$B$5:$D$5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'Datos 2015'!$B$174:$F$174</c:f>
              <c:numCache>
                <c:formatCode>General</c:formatCode>
                <c:ptCount val="5"/>
                <c:pt idx="0">
                  <c:v>57</c:v>
                </c:pt>
                <c:pt idx="1">
                  <c:v>78</c:v>
                </c:pt>
                <c:pt idx="2">
                  <c:v>61</c:v>
                </c:pt>
                <c:pt idx="3">
                  <c:v>87</c:v>
                </c:pt>
                <c:pt idx="4">
                  <c:v>283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1649280"/>
        <c:axId val="171675648"/>
      </c:barChart>
      <c:catAx>
        <c:axId val="171649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71675648"/>
        <c:crosses val="autoZero"/>
        <c:auto val="1"/>
        <c:lblAlgn val="ctr"/>
        <c:lblOffset val="100"/>
        <c:noMultiLvlLbl val="0"/>
      </c:catAx>
      <c:valAx>
        <c:axId val="171675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1649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Amparos interpuestos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2014'!$B$5:$D$5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'Datos 2014'!$B$6:$F$6</c:f>
              <c:strCache>
                <c:ptCount val="5"/>
                <c:pt idx="0">
                  <c:v>Mayo</c:v>
                </c:pt>
                <c:pt idx="1">
                  <c:v>Junio </c:v>
                </c:pt>
                <c:pt idx="2">
                  <c:v>Julio</c:v>
                </c:pt>
                <c:pt idx="3">
                  <c:v>Agosto</c:v>
                </c:pt>
                <c:pt idx="4">
                  <c:v>T o t a l</c:v>
                </c:pt>
              </c:strCache>
            </c:strRef>
          </c:cat>
          <c:val>
            <c:numRef>
              <c:f>'Datos 2014'!$B$212:$F$212</c:f>
              <c:numCache>
                <c:formatCode>General</c:formatCode>
                <c:ptCount val="5"/>
                <c:pt idx="0">
                  <c:v>24</c:v>
                </c:pt>
                <c:pt idx="1">
                  <c:v>25</c:v>
                </c:pt>
                <c:pt idx="2">
                  <c:v>15</c:v>
                </c:pt>
                <c:pt idx="3">
                  <c:v>24</c:v>
                </c:pt>
                <c:pt idx="4">
                  <c:v>88</c:v>
                </c:pt>
              </c:numCache>
            </c:numRef>
          </c:val>
        </c:ser>
        <c:ser>
          <c:idx val="1"/>
          <c:order val="1"/>
          <c:tx>
            <c:strRef>
              <c:f>'Datos 2015'!$B$5:$D$5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'Datos 2015'!$B$212:$F$212</c:f>
              <c:numCache>
                <c:formatCode>General</c:formatCode>
                <c:ptCount val="5"/>
                <c:pt idx="0">
                  <c:v>13</c:v>
                </c:pt>
                <c:pt idx="1">
                  <c:v>28</c:v>
                </c:pt>
                <c:pt idx="2">
                  <c:v>16</c:v>
                </c:pt>
                <c:pt idx="3">
                  <c:v>19</c:v>
                </c:pt>
                <c:pt idx="4">
                  <c:v>76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1712512"/>
        <c:axId val="171714048"/>
      </c:barChart>
      <c:catAx>
        <c:axId val="171712512"/>
        <c:scaling>
          <c:orientation val="minMax"/>
        </c:scaling>
        <c:delete val="0"/>
        <c:axPos val="b"/>
        <c:majorTickMark val="out"/>
        <c:minorTickMark val="none"/>
        <c:tickLblPos val="nextTo"/>
        <c:crossAx val="171714048"/>
        <c:crosses val="autoZero"/>
        <c:auto val="1"/>
        <c:lblAlgn val="ctr"/>
        <c:lblOffset val="100"/>
        <c:noMultiLvlLbl val="0"/>
      </c:catAx>
      <c:valAx>
        <c:axId val="171714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1712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2362" name="WordArt 11"/>
        <xdr:cNvSpPr>
          <a:spLocks noChangeArrowheads="1" noChangeShapeType="1" noTextEdit="1"/>
        </xdr:cNvSpPr>
      </xdr:nvSpPr>
      <xdr:spPr bwMode="auto">
        <a:xfrm>
          <a:off x="2857500" y="438150"/>
          <a:ext cx="51435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0</xdr:col>
      <xdr:colOff>1781174</xdr:colOff>
      <xdr:row>0</xdr:row>
      <xdr:rowOff>95248</xdr:rowOff>
    </xdr:from>
    <xdr:to>
      <xdr:col>6</xdr:col>
      <xdr:colOff>95250</xdr:colOff>
      <xdr:row>3</xdr:row>
      <xdr:rowOff>202405</xdr:rowOff>
    </xdr:to>
    <xdr:sp macro="" textlink="">
      <xdr:nvSpPr>
        <xdr:cNvPr id="5" name="WordArt 10"/>
        <xdr:cNvSpPr>
          <a:spLocks noChangeArrowheads="1" noChangeShapeType="1" noTextEdit="1"/>
        </xdr:cNvSpPr>
      </xdr:nvSpPr>
      <xdr:spPr bwMode="auto">
        <a:xfrm>
          <a:off x="1781174" y="95248"/>
          <a:ext cx="4505326" cy="745332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Informe de actividades </a:t>
          </a:r>
        </a:p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mayo-agosto 2014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6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 editAs="oneCell">
    <xdr:from>
      <xdr:col>0</xdr:col>
      <xdr:colOff>262187</xdr:colOff>
      <xdr:row>0</xdr:row>
      <xdr:rowOff>0</xdr:rowOff>
    </xdr:from>
    <xdr:to>
      <xdr:col>0</xdr:col>
      <xdr:colOff>1543051</xdr:colOff>
      <xdr:row>5</xdr:row>
      <xdr:rowOff>24996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87" y="0"/>
          <a:ext cx="1280864" cy="1101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1781174</xdr:colOff>
      <xdr:row>0</xdr:row>
      <xdr:rowOff>95249</xdr:rowOff>
    </xdr:from>
    <xdr:to>
      <xdr:col>6</xdr:col>
      <xdr:colOff>11906</xdr:colOff>
      <xdr:row>2</xdr:row>
      <xdr:rowOff>114300</xdr:rowOff>
    </xdr:to>
    <xdr:sp macro="" textlink="">
      <xdr:nvSpPr>
        <xdr:cNvPr id="5" name="WordArt 10"/>
        <xdr:cNvSpPr>
          <a:spLocks noChangeArrowheads="1" noChangeShapeType="1" noTextEdit="1"/>
        </xdr:cNvSpPr>
      </xdr:nvSpPr>
      <xdr:spPr bwMode="auto">
        <a:xfrm>
          <a:off x="1781174" y="95249"/>
          <a:ext cx="8298657" cy="41910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Informe de Actividades mayo-agosto 2015.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6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 editAs="oneCell">
    <xdr:from>
      <xdr:col>0</xdr:col>
      <xdr:colOff>262187</xdr:colOff>
      <xdr:row>0</xdr:row>
      <xdr:rowOff>0</xdr:rowOff>
    </xdr:from>
    <xdr:to>
      <xdr:col>0</xdr:col>
      <xdr:colOff>1543051</xdr:colOff>
      <xdr:row>5</xdr:row>
      <xdr:rowOff>24996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87" y="0"/>
          <a:ext cx="1280864" cy="110132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8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 editAs="oneCell">
    <xdr:from>
      <xdr:col>0</xdr:col>
      <xdr:colOff>262187</xdr:colOff>
      <xdr:row>0</xdr:row>
      <xdr:rowOff>0</xdr:rowOff>
    </xdr:from>
    <xdr:to>
      <xdr:col>0</xdr:col>
      <xdr:colOff>1543051</xdr:colOff>
      <xdr:row>5</xdr:row>
      <xdr:rowOff>24996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87" y="0"/>
          <a:ext cx="1280864" cy="110132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1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 editAs="oneCell">
    <xdr:from>
      <xdr:col>0</xdr:col>
      <xdr:colOff>262187</xdr:colOff>
      <xdr:row>0</xdr:row>
      <xdr:rowOff>0</xdr:rowOff>
    </xdr:from>
    <xdr:to>
      <xdr:col>0</xdr:col>
      <xdr:colOff>1543051</xdr:colOff>
      <xdr:row>5</xdr:row>
      <xdr:rowOff>24996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87" y="0"/>
          <a:ext cx="1280864" cy="11013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</xdr:row>
      <xdr:rowOff>33337</xdr:rowOff>
    </xdr:from>
    <xdr:to>
      <xdr:col>6</xdr:col>
      <xdr:colOff>57150</xdr:colOff>
      <xdr:row>21</xdr:row>
      <xdr:rowOff>23812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21</xdr:row>
      <xdr:rowOff>52387</xdr:rowOff>
    </xdr:from>
    <xdr:to>
      <xdr:col>6</xdr:col>
      <xdr:colOff>76200</xdr:colOff>
      <xdr:row>38</xdr:row>
      <xdr:rowOff>42862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66675</xdr:colOff>
      <xdr:row>4</xdr:row>
      <xdr:rowOff>33337</xdr:rowOff>
    </xdr:from>
    <xdr:to>
      <xdr:col>12</xdr:col>
      <xdr:colOff>66675</xdr:colOff>
      <xdr:row>21</xdr:row>
      <xdr:rowOff>23812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104775</xdr:colOff>
      <xdr:row>21</xdr:row>
      <xdr:rowOff>52387</xdr:rowOff>
    </xdr:from>
    <xdr:to>
      <xdr:col>12</xdr:col>
      <xdr:colOff>104775</xdr:colOff>
      <xdr:row>38</xdr:row>
      <xdr:rowOff>42862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38</xdr:row>
      <xdr:rowOff>80962</xdr:rowOff>
    </xdr:from>
    <xdr:to>
      <xdr:col>6</xdr:col>
      <xdr:colOff>19050</xdr:colOff>
      <xdr:row>55</xdr:row>
      <xdr:rowOff>71437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76200</xdr:colOff>
      <xdr:row>38</xdr:row>
      <xdr:rowOff>80962</xdr:rowOff>
    </xdr:from>
    <xdr:to>
      <xdr:col>12</xdr:col>
      <xdr:colOff>76200</xdr:colOff>
      <xdr:row>55</xdr:row>
      <xdr:rowOff>71437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28575</xdr:colOff>
      <xdr:row>55</xdr:row>
      <xdr:rowOff>80962</xdr:rowOff>
    </xdr:from>
    <xdr:to>
      <xdr:col>6</xdr:col>
      <xdr:colOff>28575</xdr:colOff>
      <xdr:row>72</xdr:row>
      <xdr:rowOff>71437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H361"/>
  <sheetViews>
    <sheetView zoomScale="60" zoomScaleNormal="60" workbookViewId="0">
      <selection activeCell="J18" sqref="J18"/>
    </sheetView>
  </sheetViews>
  <sheetFormatPr baseColWidth="10" defaultRowHeight="12.75" x14ac:dyDescent="0.2"/>
  <cols>
    <col min="1" max="1" width="43.28515625" style="6" customWidth="1"/>
    <col min="2" max="2" width="7.85546875" customWidth="1"/>
    <col min="3" max="3" width="9.85546875" customWidth="1"/>
    <col min="4" max="4" width="7.5703125" customWidth="1"/>
    <col min="5" max="5" width="8.140625" customWidth="1"/>
    <col min="6" max="6" width="16.140625" bestFit="1" customWidth="1"/>
    <col min="7" max="7" width="3.7109375" customWidth="1"/>
    <col min="8" max="8" width="9" customWidth="1"/>
  </cols>
  <sheetData>
    <row r="1" spans="1:7" ht="15.75" x14ac:dyDescent="0.25">
      <c r="A1" s="47"/>
      <c r="B1" s="48"/>
      <c r="C1" s="48"/>
      <c r="D1" s="48"/>
      <c r="E1" s="49"/>
      <c r="F1" s="45"/>
    </row>
    <row r="2" spans="1:7" ht="15.75" x14ac:dyDescent="0.25">
      <c r="A2" s="50"/>
      <c r="B2" s="51"/>
      <c r="C2" s="50"/>
      <c r="D2" s="50"/>
      <c r="E2" s="49"/>
      <c r="F2" s="45"/>
      <c r="G2" s="1"/>
    </row>
    <row r="3" spans="1:7" ht="18.75" x14ac:dyDescent="0.3">
      <c r="A3" s="52"/>
      <c r="B3" s="52"/>
      <c r="C3" s="53"/>
      <c r="D3" s="54"/>
      <c r="E3" s="52"/>
      <c r="F3" s="45"/>
    </row>
    <row r="4" spans="1:7" ht="15.75" x14ac:dyDescent="0.25">
      <c r="A4" s="53"/>
      <c r="B4" s="49"/>
      <c r="C4" s="53"/>
      <c r="D4" s="53"/>
      <c r="E4" s="52"/>
      <c r="F4" s="45"/>
    </row>
    <row r="5" spans="1:7" ht="18.75" x14ac:dyDescent="0.3">
      <c r="A5" s="7" t="s">
        <v>0</v>
      </c>
      <c r="B5" s="163">
        <v>2014</v>
      </c>
      <c r="C5" s="163"/>
      <c r="D5" s="163"/>
      <c r="E5" s="8"/>
      <c r="F5" s="5"/>
    </row>
    <row r="6" spans="1:7" ht="15.75" x14ac:dyDescent="0.25">
      <c r="A6" s="9"/>
      <c r="B6" s="10" t="s">
        <v>196</v>
      </c>
      <c r="C6" s="10" t="s">
        <v>197</v>
      </c>
      <c r="D6" s="10" t="s">
        <v>198</v>
      </c>
      <c r="E6" s="10" t="s">
        <v>199</v>
      </c>
      <c r="F6" s="10" t="s">
        <v>1</v>
      </c>
    </row>
    <row r="7" spans="1:7" ht="13.5" customHeight="1" x14ac:dyDescent="0.2">
      <c r="A7" s="165" t="s">
        <v>2</v>
      </c>
      <c r="B7" s="165"/>
      <c r="C7" s="165"/>
      <c r="D7" s="165"/>
      <c r="E7" s="165"/>
      <c r="F7" s="165"/>
    </row>
    <row r="8" spans="1:7" ht="18.75" x14ac:dyDescent="0.2">
      <c r="A8" s="29"/>
      <c r="B8" s="16"/>
      <c r="C8" s="17"/>
      <c r="D8" s="17"/>
      <c r="E8" s="18"/>
      <c r="F8" s="6"/>
    </row>
    <row r="9" spans="1:7" ht="18" x14ac:dyDescent="0.25">
      <c r="A9" s="30" t="s">
        <v>108</v>
      </c>
      <c r="B9" s="19">
        <v>152</v>
      </c>
      <c r="C9" s="19">
        <v>164</v>
      </c>
      <c r="D9" s="19">
        <v>127</v>
      </c>
      <c r="E9" s="19">
        <v>148</v>
      </c>
      <c r="F9" s="13">
        <f t="shared" ref="F9:F14" si="0">SUM(B9:E9)</f>
        <v>591</v>
      </c>
    </row>
    <row r="10" spans="1:7" ht="18" x14ac:dyDescent="0.25">
      <c r="A10" s="31" t="s">
        <v>3</v>
      </c>
      <c r="B10" s="20">
        <v>163</v>
      </c>
      <c r="C10" s="20">
        <v>166</v>
      </c>
      <c r="D10" s="20">
        <v>138</v>
      </c>
      <c r="E10" s="20">
        <v>172</v>
      </c>
      <c r="F10" s="4">
        <f t="shared" si="0"/>
        <v>639</v>
      </c>
    </row>
    <row r="11" spans="1:7" ht="18" x14ac:dyDescent="0.25">
      <c r="A11" s="30" t="s">
        <v>4</v>
      </c>
      <c r="B11" s="19">
        <v>181</v>
      </c>
      <c r="C11" s="19">
        <v>201</v>
      </c>
      <c r="D11" s="19">
        <v>158</v>
      </c>
      <c r="E11" s="19">
        <v>176</v>
      </c>
      <c r="F11" s="13">
        <f t="shared" si="0"/>
        <v>716</v>
      </c>
    </row>
    <row r="12" spans="1:7" ht="18" x14ac:dyDescent="0.25">
      <c r="A12" s="31" t="s">
        <v>5</v>
      </c>
      <c r="B12" s="20">
        <v>46</v>
      </c>
      <c r="C12" s="20">
        <v>36</v>
      </c>
      <c r="D12" s="20">
        <v>32</v>
      </c>
      <c r="E12" s="20">
        <v>74</v>
      </c>
      <c r="F12" s="4">
        <f t="shared" si="0"/>
        <v>188</v>
      </c>
    </row>
    <row r="13" spans="1:7" ht="18" x14ac:dyDescent="0.25">
      <c r="A13" s="30" t="s">
        <v>6</v>
      </c>
      <c r="B13" s="19">
        <v>183</v>
      </c>
      <c r="C13" s="19">
        <v>238</v>
      </c>
      <c r="D13" s="19">
        <v>142</v>
      </c>
      <c r="E13" s="19">
        <v>153</v>
      </c>
      <c r="F13" s="13">
        <f t="shared" si="0"/>
        <v>716</v>
      </c>
    </row>
    <row r="14" spans="1:7" ht="18" x14ac:dyDescent="0.25">
      <c r="A14" s="31" t="s">
        <v>106</v>
      </c>
      <c r="B14" s="20">
        <v>157</v>
      </c>
      <c r="C14" s="20">
        <v>21</v>
      </c>
      <c r="D14" s="20">
        <v>16</v>
      </c>
      <c r="E14" s="20">
        <v>13</v>
      </c>
      <c r="F14" s="4">
        <f t="shared" si="0"/>
        <v>207</v>
      </c>
    </row>
    <row r="15" spans="1:7" ht="18" x14ac:dyDescent="0.25">
      <c r="A15" s="30" t="s">
        <v>86</v>
      </c>
      <c r="B15" s="21"/>
      <c r="C15" s="21"/>
      <c r="D15" s="21"/>
      <c r="E15" s="21"/>
      <c r="F15" s="14"/>
    </row>
    <row r="16" spans="1:7" ht="18" x14ac:dyDescent="0.2">
      <c r="A16" s="64" t="s">
        <v>107</v>
      </c>
      <c r="B16" s="56">
        <v>350</v>
      </c>
      <c r="C16" s="56">
        <v>401</v>
      </c>
      <c r="D16" s="56">
        <v>303</v>
      </c>
      <c r="E16" s="56">
        <v>298</v>
      </c>
      <c r="F16" s="82">
        <f t="shared" ref="F16:F23" si="1">SUM(B16:E16)</f>
        <v>1352</v>
      </c>
    </row>
    <row r="17" spans="1:6" ht="18" x14ac:dyDescent="0.25">
      <c r="A17" s="30" t="s">
        <v>98</v>
      </c>
      <c r="B17" s="19">
        <v>142</v>
      </c>
      <c r="C17" s="19">
        <v>159</v>
      </c>
      <c r="D17" s="19">
        <v>120</v>
      </c>
      <c r="E17" s="19">
        <v>138</v>
      </c>
      <c r="F17" s="13">
        <f t="shared" si="1"/>
        <v>559</v>
      </c>
    </row>
    <row r="18" spans="1:6" ht="18" x14ac:dyDescent="0.25">
      <c r="A18" s="31" t="s">
        <v>99</v>
      </c>
      <c r="B18" s="20">
        <v>120</v>
      </c>
      <c r="C18" s="20">
        <v>140</v>
      </c>
      <c r="D18" s="20">
        <v>105</v>
      </c>
      <c r="E18" s="20">
        <v>101</v>
      </c>
      <c r="F18" s="4">
        <f t="shared" si="1"/>
        <v>466</v>
      </c>
    </row>
    <row r="19" spans="1:6" ht="18" x14ac:dyDescent="0.25">
      <c r="A19" s="30" t="s">
        <v>171</v>
      </c>
      <c r="B19" s="19">
        <v>88</v>
      </c>
      <c r="C19" s="19">
        <v>102</v>
      </c>
      <c r="D19" s="19">
        <v>78</v>
      </c>
      <c r="E19" s="19">
        <v>59</v>
      </c>
      <c r="F19" s="13">
        <f t="shared" si="1"/>
        <v>327</v>
      </c>
    </row>
    <row r="20" spans="1:6" ht="18" x14ac:dyDescent="0.25">
      <c r="A20" s="31" t="s">
        <v>109</v>
      </c>
      <c r="B20" s="56">
        <v>138</v>
      </c>
      <c r="C20" s="56">
        <v>154</v>
      </c>
      <c r="D20" s="56">
        <v>123</v>
      </c>
      <c r="E20" s="56">
        <v>132</v>
      </c>
      <c r="F20" s="4">
        <f t="shared" si="1"/>
        <v>547</v>
      </c>
    </row>
    <row r="21" spans="1:6" ht="18" x14ac:dyDescent="0.25">
      <c r="A21" s="30" t="s">
        <v>7</v>
      </c>
      <c r="B21" s="19">
        <v>13</v>
      </c>
      <c r="C21" s="19">
        <v>8</v>
      </c>
      <c r="D21" s="19">
        <v>3</v>
      </c>
      <c r="E21" s="19">
        <v>14</v>
      </c>
      <c r="F21" s="13">
        <f t="shared" si="1"/>
        <v>38</v>
      </c>
    </row>
    <row r="22" spans="1:6" ht="18" x14ac:dyDescent="0.25">
      <c r="A22" s="31" t="s">
        <v>9</v>
      </c>
      <c r="B22" s="20">
        <v>30</v>
      </c>
      <c r="C22" s="20">
        <v>18</v>
      </c>
      <c r="D22" s="20">
        <v>13</v>
      </c>
      <c r="E22" s="20">
        <v>12</v>
      </c>
      <c r="F22" s="4">
        <f t="shared" si="1"/>
        <v>73</v>
      </c>
    </row>
    <row r="23" spans="1:6" ht="18" x14ac:dyDescent="0.25">
      <c r="A23" s="30" t="s">
        <v>8</v>
      </c>
      <c r="B23" s="19">
        <v>10</v>
      </c>
      <c r="C23" s="19">
        <v>7</v>
      </c>
      <c r="D23" s="19">
        <v>7</v>
      </c>
      <c r="E23" s="19">
        <v>9</v>
      </c>
      <c r="F23" s="13">
        <f t="shared" si="1"/>
        <v>33</v>
      </c>
    </row>
    <row r="24" spans="1:6" x14ac:dyDescent="0.2">
      <c r="C24" s="6"/>
      <c r="D24" s="6"/>
      <c r="E24" s="6"/>
    </row>
    <row r="25" spans="1:6" ht="18" customHeight="1" x14ac:dyDescent="0.2">
      <c r="A25" s="164" t="s">
        <v>110</v>
      </c>
      <c r="B25" s="164"/>
      <c r="C25" s="164"/>
      <c r="D25" s="164"/>
      <c r="E25" s="164"/>
      <c r="F25" s="164"/>
    </row>
    <row r="26" spans="1:6" ht="18" x14ac:dyDescent="0.25">
      <c r="A26" s="31"/>
      <c r="B26" s="26"/>
      <c r="C26" s="24"/>
      <c r="D26" s="26"/>
      <c r="E26" s="26"/>
      <c r="F26" s="12"/>
    </row>
    <row r="27" spans="1:6" ht="18" x14ac:dyDescent="0.25">
      <c r="A27" s="30" t="s">
        <v>78</v>
      </c>
      <c r="B27" s="25">
        <v>43</v>
      </c>
      <c r="C27" s="25">
        <v>29</v>
      </c>
      <c r="D27" s="25">
        <v>10</v>
      </c>
      <c r="E27" s="25">
        <v>23</v>
      </c>
      <c r="F27" s="13">
        <f t="shared" ref="F27:F32" si="2">SUM(B27:E27)</f>
        <v>105</v>
      </c>
    </row>
    <row r="28" spans="1:6" ht="18" x14ac:dyDescent="0.25">
      <c r="A28" s="31" t="s">
        <v>83</v>
      </c>
      <c r="B28" s="56">
        <v>46</v>
      </c>
      <c r="C28" s="56">
        <v>30</v>
      </c>
      <c r="D28" s="56">
        <v>12</v>
      </c>
      <c r="E28" s="56">
        <v>34</v>
      </c>
      <c r="F28" s="4">
        <f t="shared" si="2"/>
        <v>122</v>
      </c>
    </row>
    <row r="29" spans="1:6" ht="18" x14ac:dyDescent="0.25">
      <c r="A29" s="30" t="s">
        <v>85</v>
      </c>
      <c r="B29" s="19">
        <v>34</v>
      </c>
      <c r="C29" s="19">
        <v>33</v>
      </c>
      <c r="D29" s="19">
        <v>10</v>
      </c>
      <c r="E29" s="19">
        <v>26</v>
      </c>
      <c r="F29" s="13">
        <f t="shared" si="2"/>
        <v>103</v>
      </c>
    </row>
    <row r="30" spans="1:6" ht="18" x14ac:dyDescent="0.25">
      <c r="A30" s="31" t="s">
        <v>81</v>
      </c>
      <c r="B30" s="56">
        <v>52</v>
      </c>
      <c r="C30" s="56">
        <v>26</v>
      </c>
      <c r="D30" s="56">
        <v>12</v>
      </c>
      <c r="E30" s="56">
        <v>17</v>
      </c>
      <c r="F30" s="4">
        <f t="shared" si="2"/>
        <v>107</v>
      </c>
    </row>
    <row r="31" spans="1:6" ht="18" x14ac:dyDescent="0.25">
      <c r="A31" s="30" t="s">
        <v>82</v>
      </c>
      <c r="B31" s="19">
        <v>0</v>
      </c>
      <c r="C31" s="19">
        <v>1</v>
      </c>
      <c r="D31" s="19">
        <v>0</v>
      </c>
      <c r="E31" s="19">
        <v>2</v>
      </c>
      <c r="F31" s="13">
        <f t="shared" si="2"/>
        <v>3</v>
      </c>
    </row>
    <row r="32" spans="1:6" ht="18" x14ac:dyDescent="0.25">
      <c r="A32" s="31" t="s">
        <v>111</v>
      </c>
      <c r="B32" s="24">
        <v>31</v>
      </c>
      <c r="C32" s="24">
        <v>55</v>
      </c>
      <c r="D32" s="24">
        <v>29</v>
      </c>
      <c r="E32" s="24">
        <v>18</v>
      </c>
      <c r="F32" s="4">
        <f t="shared" si="2"/>
        <v>133</v>
      </c>
    </row>
    <row r="33" spans="1:6" ht="18" x14ac:dyDescent="0.25">
      <c r="A33" s="30"/>
      <c r="B33" s="28"/>
      <c r="C33" s="90"/>
      <c r="D33" s="28"/>
      <c r="E33" s="28"/>
      <c r="F33" s="15"/>
    </row>
    <row r="34" spans="1:6" ht="18" customHeight="1" x14ac:dyDescent="0.2">
      <c r="A34" s="154" t="s">
        <v>123</v>
      </c>
      <c r="B34" s="154"/>
      <c r="C34" s="154"/>
      <c r="D34" s="154"/>
      <c r="E34" s="154"/>
      <c r="F34" s="154"/>
    </row>
    <row r="35" spans="1:6" ht="18" customHeight="1" x14ac:dyDescent="0.25">
      <c r="A35" s="30" t="s">
        <v>24</v>
      </c>
      <c r="B35" s="19">
        <v>41</v>
      </c>
      <c r="C35" s="19">
        <v>39</v>
      </c>
      <c r="D35" s="19">
        <v>31</v>
      </c>
      <c r="E35" s="19">
        <v>42</v>
      </c>
      <c r="F35" s="13">
        <f t="shared" ref="F35:F41" si="3">SUM(B35:E35)</f>
        <v>153</v>
      </c>
    </row>
    <row r="36" spans="1:6" ht="18" x14ac:dyDescent="0.25">
      <c r="A36" s="31" t="s">
        <v>25</v>
      </c>
      <c r="B36" s="20">
        <v>39</v>
      </c>
      <c r="C36" s="20">
        <v>21</v>
      </c>
      <c r="D36" s="20">
        <v>16</v>
      </c>
      <c r="E36" s="20">
        <v>26</v>
      </c>
      <c r="F36" s="4">
        <f t="shared" si="3"/>
        <v>102</v>
      </c>
    </row>
    <row r="37" spans="1:6" ht="18" x14ac:dyDescent="0.25">
      <c r="A37" s="60" t="s">
        <v>165</v>
      </c>
      <c r="B37" s="19">
        <v>1</v>
      </c>
      <c r="C37" s="19">
        <v>2</v>
      </c>
      <c r="D37" s="19">
        <v>1</v>
      </c>
      <c r="E37" s="19">
        <v>3</v>
      </c>
      <c r="F37" s="13">
        <f t="shared" si="3"/>
        <v>7</v>
      </c>
    </row>
    <row r="38" spans="1:6" ht="18" x14ac:dyDescent="0.25">
      <c r="A38" s="59" t="s">
        <v>164</v>
      </c>
      <c r="B38" s="20">
        <v>0</v>
      </c>
      <c r="C38" s="20">
        <v>4</v>
      </c>
      <c r="D38" s="20">
        <v>3</v>
      </c>
      <c r="E38" s="20">
        <v>5</v>
      </c>
      <c r="F38" s="4">
        <f t="shared" si="3"/>
        <v>12</v>
      </c>
    </row>
    <row r="39" spans="1:6" ht="18" x14ac:dyDescent="0.25">
      <c r="A39" s="60" t="s">
        <v>166</v>
      </c>
      <c r="B39" s="19">
        <v>0</v>
      </c>
      <c r="C39" s="19">
        <v>5</v>
      </c>
      <c r="D39" s="19">
        <v>3</v>
      </c>
      <c r="E39" s="19">
        <v>4</v>
      </c>
      <c r="F39" s="13">
        <f t="shared" si="3"/>
        <v>12</v>
      </c>
    </row>
    <row r="40" spans="1:6" ht="18" x14ac:dyDescent="0.25">
      <c r="A40" s="59" t="s">
        <v>167</v>
      </c>
      <c r="B40" s="23">
        <v>0</v>
      </c>
      <c r="C40" s="23">
        <v>0</v>
      </c>
      <c r="D40" s="23">
        <v>0</v>
      </c>
      <c r="E40" s="23">
        <v>0</v>
      </c>
      <c r="F40" s="4">
        <f t="shared" si="3"/>
        <v>0</v>
      </c>
    </row>
    <row r="41" spans="1:6" ht="18" x14ac:dyDescent="0.25">
      <c r="A41" s="30" t="s">
        <v>26</v>
      </c>
      <c r="B41" s="25">
        <v>6</v>
      </c>
      <c r="C41" s="25">
        <v>4</v>
      </c>
      <c r="D41" s="25">
        <v>6</v>
      </c>
      <c r="E41" s="25">
        <v>10</v>
      </c>
      <c r="F41" s="13">
        <f t="shared" si="3"/>
        <v>26</v>
      </c>
    </row>
    <row r="42" spans="1:6" ht="18" x14ac:dyDescent="0.25">
      <c r="A42" s="31"/>
      <c r="B42" s="66"/>
      <c r="C42" s="66"/>
      <c r="D42" s="66"/>
      <c r="E42" s="66"/>
      <c r="F42" s="67"/>
    </row>
    <row r="43" spans="1:6" x14ac:dyDescent="0.2">
      <c r="A43" s="154" t="s">
        <v>10</v>
      </c>
      <c r="B43" s="154"/>
      <c r="C43" s="154"/>
      <c r="D43" s="154"/>
      <c r="E43" s="154"/>
      <c r="F43" s="154"/>
    </row>
    <row r="44" spans="1:6" ht="18" x14ac:dyDescent="0.25">
      <c r="A44" s="30" t="s">
        <v>112</v>
      </c>
      <c r="B44" s="19">
        <v>161</v>
      </c>
      <c r="C44" s="19">
        <v>139</v>
      </c>
      <c r="D44" s="19">
        <v>166</v>
      </c>
      <c r="E44" s="19">
        <v>158</v>
      </c>
      <c r="F44" s="13">
        <f t="shared" ref="F44:F69" si="4">SUM(B44:E44)</f>
        <v>624</v>
      </c>
    </row>
    <row r="45" spans="1:6" ht="18" x14ac:dyDescent="0.25">
      <c r="A45" s="31" t="s">
        <v>113</v>
      </c>
      <c r="B45" s="20">
        <v>19</v>
      </c>
      <c r="C45" s="20">
        <v>17</v>
      </c>
      <c r="D45" s="20">
        <v>18</v>
      </c>
      <c r="E45" s="20">
        <v>20</v>
      </c>
      <c r="F45" s="4">
        <f t="shared" si="4"/>
        <v>74</v>
      </c>
    </row>
    <row r="46" spans="1:6" ht="18" x14ac:dyDescent="0.25">
      <c r="A46" s="30" t="s">
        <v>114</v>
      </c>
      <c r="B46" s="19">
        <v>12</v>
      </c>
      <c r="C46" s="19">
        <v>8</v>
      </c>
      <c r="D46" s="19">
        <v>11</v>
      </c>
      <c r="E46" s="19">
        <v>15</v>
      </c>
      <c r="F46" s="13">
        <f t="shared" si="4"/>
        <v>46</v>
      </c>
    </row>
    <row r="47" spans="1:6" ht="18" x14ac:dyDescent="0.25">
      <c r="A47" s="31" t="s">
        <v>115</v>
      </c>
      <c r="B47" s="94">
        <v>4</v>
      </c>
      <c r="C47" s="20">
        <v>10</v>
      </c>
      <c r="D47" s="20">
        <v>5</v>
      </c>
      <c r="E47" s="20">
        <v>8</v>
      </c>
      <c r="F47" s="4">
        <f t="shared" si="4"/>
        <v>27</v>
      </c>
    </row>
    <row r="48" spans="1:6" ht="18" x14ac:dyDescent="0.25">
      <c r="A48" s="30" t="s">
        <v>116</v>
      </c>
      <c r="B48" s="19">
        <v>1039</v>
      </c>
      <c r="C48" s="19">
        <v>882</v>
      </c>
      <c r="D48" s="19">
        <v>789</v>
      </c>
      <c r="E48" s="19">
        <v>878</v>
      </c>
      <c r="F48" s="13">
        <f t="shared" si="4"/>
        <v>3588</v>
      </c>
    </row>
    <row r="49" spans="1:6" ht="18" x14ac:dyDescent="0.25">
      <c r="A49" s="31" t="s">
        <v>11</v>
      </c>
      <c r="B49" s="20">
        <v>24</v>
      </c>
      <c r="C49" s="20">
        <v>20</v>
      </c>
      <c r="D49" s="20">
        <v>27</v>
      </c>
      <c r="E49" s="20">
        <v>37</v>
      </c>
      <c r="F49" s="4">
        <f t="shared" si="4"/>
        <v>108</v>
      </c>
    </row>
    <row r="50" spans="1:6" ht="18" x14ac:dyDescent="0.25">
      <c r="A50" s="30" t="s">
        <v>117</v>
      </c>
      <c r="B50" s="19">
        <v>7</v>
      </c>
      <c r="C50" s="19">
        <v>12</v>
      </c>
      <c r="D50" s="19">
        <v>5</v>
      </c>
      <c r="E50" s="19">
        <v>14</v>
      </c>
      <c r="F50" s="13">
        <f t="shared" si="4"/>
        <v>38</v>
      </c>
    </row>
    <row r="51" spans="1:6" ht="18" x14ac:dyDescent="0.25">
      <c r="A51" s="31" t="s">
        <v>118</v>
      </c>
      <c r="B51" s="20">
        <v>31</v>
      </c>
      <c r="C51" s="20">
        <v>22</v>
      </c>
      <c r="D51" s="20">
        <v>30</v>
      </c>
      <c r="E51" s="20">
        <v>24</v>
      </c>
      <c r="F51" s="4">
        <f t="shared" si="4"/>
        <v>107</v>
      </c>
    </row>
    <row r="52" spans="1:6" ht="18" x14ac:dyDescent="0.25">
      <c r="A52" s="30" t="s">
        <v>12</v>
      </c>
      <c r="B52" s="19">
        <v>21</v>
      </c>
      <c r="C52" s="19">
        <v>25</v>
      </c>
      <c r="D52" s="19">
        <v>23</v>
      </c>
      <c r="E52" s="19">
        <v>30</v>
      </c>
      <c r="F52" s="13">
        <f t="shared" si="4"/>
        <v>99</v>
      </c>
    </row>
    <row r="53" spans="1:6" ht="18" x14ac:dyDescent="0.25">
      <c r="A53" s="31" t="s">
        <v>13</v>
      </c>
      <c r="B53" s="20">
        <v>2</v>
      </c>
      <c r="C53" s="20">
        <v>3</v>
      </c>
      <c r="D53" s="20">
        <v>4</v>
      </c>
      <c r="E53" s="20">
        <v>2</v>
      </c>
      <c r="F53" s="4">
        <f t="shared" si="4"/>
        <v>11</v>
      </c>
    </row>
    <row r="54" spans="1:6" ht="18" x14ac:dyDescent="0.25">
      <c r="A54" s="30" t="s">
        <v>14</v>
      </c>
      <c r="B54" s="19">
        <v>0</v>
      </c>
      <c r="C54" s="19">
        <v>3</v>
      </c>
      <c r="D54" s="19">
        <v>0</v>
      </c>
      <c r="E54" s="19">
        <v>2</v>
      </c>
      <c r="F54" s="13">
        <f t="shared" si="4"/>
        <v>5</v>
      </c>
    </row>
    <row r="55" spans="1:6" ht="18" x14ac:dyDescent="0.25">
      <c r="A55" s="31" t="s">
        <v>15</v>
      </c>
      <c r="B55" s="56">
        <v>7</v>
      </c>
      <c r="C55" s="56">
        <v>1</v>
      </c>
      <c r="D55" s="56">
        <v>3</v>
      </c>
      <c r="E55" s="56">
        <v>10</v>
      </c>
      <c r="F55" s="4">
        <f t="shared" si="4"/>
        <v>21</v>
      </c>
    </row>
    <row r="56" spans="1:6" ht="18" x14ac:dyDescent="0.25">
      <c r="A56" s="30" t="s">
        <v>16</v>
      </c>
      <c r="B56" s="19">
        <v>7</v>
      </c>
      <c r="C56" s="19">
        <v>0</v>
      </c>
      <c r="D56" s="19">
        <v>1</v>
      </c>
      <c r="E56" s="19">
        <v>6</v>
      </c>
      <c r="F56" s="13">
        <f t="shared" si="4"/>
        <v>14</v>
      </c>
    </row>
    <row r="57" spans="1:6" ht="18" x14ac:dyDescent="0.25">
      <c r="A57" s="31" t="s">
        <v>17</v>
      </c>
      <c r="B57" s="56">
        <v>0</v>
      </c>
      <c r="C57" s="56">
        <v>0</v>
      </c>
      <c r="D57" s="56">
        <v>0</v>
      </c>
      <c r="E57" s="56">
        <v>2</v>
      </c>
      <c r="F57" s="4">
        <f t="shared" si="4"/>
        <v>2</v>
      </c>
    </row>
    <row r="58" spans="1:6" ht="18" x14ac:dyDescent="0.25">
      <c r="A58" s="30" t="s">
        <v>18</v>
      </c>
      <c r="B58" s="25">
        <v>3</v>
      </c>
      <c r="C58" s="25">
        <v>1</v>
      </c>
      <c r="D58" s="25">
        <v>1</v>
      </c>
      <c r="E58" s="25">
        <v>6</v>
      </c>
      <c r="F58" s="13">
        <f t="shared" si="4"/>
        <v>11</v>
      </c>
    </row>
    <row r="59" spans="1:6" ht="18" x14ac:dyDescent="0.25">
      <c r="A59" s="31" t="s">
        <v>19</v>
      </c>
      <c r="B59" s="24">
        <v>0</v>
      </c>
      <c r="C59" s="24">
        <v>3</v>
      </c>
      <c r="D59" s="24">
        <v>2</v>
      </c>
      <c r="E59" s="24">
        <v>4</v>
      </c>
      <c r="F59" s="4">
        <f t="shared" si="4"/>
        <v>9</v>
      </c>
    </row>
    <row r="60" spans="1:6" ht="18" x14ac:dyDescent="0.25">
      <c r="A60" s="30" t="s">
        <v>120</v>
      </c>
      <c r="B60" s="19">
        <v>1</v>
      </c>
      <c r="C60" s="19">
        <v>0</v>
      </c>
      <c r="D60" s="19">
        <v>1</v>
      </c>
      <c r="E60" s="19">
        <v>2</v>
      </c>
      <c r="F60" s="13">
        <f t="shared" si="4"/>
        <v>4</v>
      </c>
    </row>
    <row r="61" spans="1:6" ht="18" x14ac:dyDescent="0.25">
      <c r="A61" s="31" t="s">
        <v>121</v>
      </c>
      <c r="B61" s="56">
        <v>3</v>
      </c>
      <c r="C61" s="56">
        <v>1</v>
      </c>
      <c r="D61" s="56">
        <v>1</v>
      </c>
      <c r="E61" s="56">
        <v>0</v>
      </c>
      <c r="F61" s="4">
        <f t="shared" si="4"/>
        <v>5</v>
      </c>
    </row>
    <row r="62" spans="1:6" ht="18" x14ac:dyDescent="0.25">
      <c r="A62" s="30" t="s">
        <v>20</v>
      </c>
      <c r="B62" s="25">
        <v>7</v>
      </c>
      <c r="C62" s="25">
        <v>11</v>
      </c>
      <c r="D62" s="25">
        <v>1</v>
      </c>
      <c r="E62" s="25">
        <v>6</v>
      </c>
      <c r="F62" s="13">
        <f t="shared" si="4"/>
        <v>25</v>
      </c>
    </row>
    <row r="63" spans="1:6" ht="18" x14ac:dyDescent="0.25">
      <c r="A63" s="31" t="s">
        <v>21</v>
      </c>
      <c r="B63" s="56">
        <v>78</v>
      </c>
      <c r="C63" s="56">
        <v>90</v>
      </c>
      <c r="D63" s="56">
        <v>73</v>
      </c>
      <c r="E63" s="56">
        <v>76</v>
      </c>
      <c r="F63" s="4">
        <f t="shared" si="4"/>
        <v>317</v>
      </c>
    </row>
    <row r="64" spans="1:6" ht="18" x14ac:dyDescent="0.25">
      <c r="A64" s="30" t="s">
        <v>22</v>
      </c>
      <c r="B64" s="19">
        <v>44</v>
      </c>
      <c r="C64" s="19">
        <v>45</v>
      </c>
      <c r="D64" s="19">
        <v>32</v>
      </c>
      <c r="E64" s="19">
        <v>43</v>
      </c>
      <c r="F64" s="13">
        <f t="shared" si="4"/>
        <v>164</v>
      </c>
    </row>
    <row r="65" spans="1:7" ht="18" x14ac:dyDescent="0.25">
      <c r="A65" s="31" t="s">
        <v>122</v>
      </c>
      <c r="B65" s="56">
        <v>35</v>
      </c>
      <c r="C65" s="56">
        <v>21</v>
      </c>
      <c r="D65" s="56">
        <v>9</v>
      </c>
      <c r="E65" s="56">
        <v>30</v>
      </c>
      <c r="F65" s="4">
        <f t="shared" si="4"/>
        <v>95</v>
      </c>
    </row>
    <row r="66" spans="1:7" ht="18" x14ac:dyDescent="0.25">
      <c r="A66" s="30" t="s">
        <v>89</v>
      </c>
      <c r="B66" s="19">
        <v>7</v>
      </c>
      <c r="C66" s="56">
        <v>23</v>
      </c>
      <c r="D66" s="19">
        <v>13</v>
      </c>
      <c r="E66" s="19">
        <v>10</v>
      </c>
      <c r="F66" s="13">
        <f t="shared" si="4"/>
        <v>53</v>
      </c>
    </row>
    <row r="67" spans="1:7" ht="18" x14ac:dyDescent="0.25">
      <c r="A67" s="31" t="s">
        <v>119</v>
      </c>
      <c r="B67" s="56">
        <v>175</v>
      </c>
      <c r="C67" s="56">
        <v>150</v>
      </c>
      <c r="D67" s="56">
        <v>190</v>
      </c>
      <c r="E67" s="56">
        <v>165</v>
      </c>
      <c r="F67" s="4">
        <f t="shared" si="4"/>
        <v>680</v>
      </c>
    </row>
    <row r="68" spans="1:7" ht="18" x14ac:dyDescent="0.25">
      <c r="A68" s="30" t="s">
        <v>90</v>
      </c>
      <c r="B68" s="19">
        <v>101</v>
      </c>
      <c r="C68" s="19">
        <v>65</v>
      </c>
      <c r="D68" s="19">
        <v>86</v>
      </c>
      <c r="E68" s="19">
        <v>126</v>
      </c>
      <c r="F68" s="13">
        <f t="shared" si="4"/>
        <v>378</v>
      </c>
    </row>
    <row r="69" spans="1:7" ht="18" x14ac:dyDescent="0.25">
      <c r="A69" s="31" t="s">
        <v>23</v>
      </c>
      <c r="B69" s="20">
        <v>2881</v>
      </c>
      <c r="C69" s="87">
        <v>2136</v>
      </c>
      <c r="D69" s="56">
        <v>2229</v>
      </c>
      <c r="E69" s="56">
        <v>2370</v>
      </c>
      <c r="F69" s="4">
        <f t="shared" si="4"/>
        <v>9616</v>
      </c>
    </row>
    <row r="70" spans="1:7" ht="18" x14ac:dyDescent="0.25">
      <c r="A70" s="30"/>
      <c r="B70" s="21"/>
      <c r="C70" s="21"/>
      <c r="D70" s="21"/>
      <c r="E70" s="21"/>
      <c r="F70" s="14"/>
    </row>
    <row r="71" spans="1:7" ht="18" customHeight="1" x14ac:dyDescent="0.2">
      <c r="A71" s="161" t="s">
        <v>124</v>
      </c>
      <c r="B71" s="161"/>
      <c r="C71" s="161"/>
      <c r="D71" s="161"/>
      <c r="E71" s="161"/>
      <c r="F71" s="161"/>
    </row>
    <row r="72" spans="1:7" ht="18" x14ac:dyDescent="0.25">
      <c r="A72" s="30" t="s">
        <v>27</v>
      </c>
      <c r="B72" s="19">
        <v>94</v>
      </c>
      <c r="C72" s="19">
        <v>114</v>
      </c>
      <c r="D72" s="19">
        <v>91</v>
      </c>
      <c r="E72" s="19">
        <v>123</v>
      </c>
      <c r="F72" s="13">
        <f>SUM(B72:E72)</f>
        <v>422</v>
      </c>
    </row>
    <row r="73" spans="1:7" ht="18" x14ac:dyDescent="0.25">
      <c r="A73" s="31" t="s">
        <v>28</v>
      </c>
      <c r="B73" s="20">
        <v>4</v>
      </c>
      <c r="C73" s="20">
        <v>5</v>
      </c>
      <c r="D73" s="20">
        <v>6</v>
      </c>
      <c r="E73" s="20">
        <v>5</v>
      </c>
      <c r="F73" s="4">
        <f>SUM(B73:E73)</f>
        <v>20</v>
      </c>
    </row>
    <row r="74" spans="1:7" ht="18" x14ac:dyDescent="0.25">
      <c r="A74" s="30" t="s">
        <v>29</v>
      </c>
      <c r="B74" s="19">
        <v>18</v>
      </c>
      <c r="C74" s="19">
        <v>12</v>
      </c>
      <c r="D74" s="19">
        <v>8</v>
      </c>
      <c r="E74" s="19">
        <v>11</v>
      </c>
      <c r="F74" s="13">
        <f>SUM(B74:E74)</f>
        <v>49</v>
      </c>
    </row>
    <row r="75" spans="1:7" ht="18" x14ac:dyDescent="0.25">
      <c r="A75" s="32"/>
      <c r="B75" s="26"/>
      <c r="C75" s="26"/>
      <c r="D75" s="26"/>
      <c r="E75" s="26"/>
      <c r="F75" s="11"/>
    </row>
    <row r="76" spans="1:7" ht="18" customHeight="1" x14ac:dyDescent="0.2">
      <c r="A76" s="154" t="s">
        <v>30</v>
      </c>
      <c r="B76" s="154"/>
      <c r="C76" s="154"/>
      <c r="D76" s="154"/>
      <c r="E76" s="154"/>
      <c r="F76" s="154"/>
    </row>
    <row r="77" spans="1:7" ht="18" x14ac:dyDescent="0.2">
      <c r="A77" s="34" t="s">
        <v>125</v>
      </c>
      <c r="B77" s="19">
        <v>13</v>
      </c>
      <c r="C77" s="19">
        <v>13</v>
      </c>
      <c r="D77" s="19">
        <v>9</v>
      </c>
      <c r="E77" s="19">
        <v>7</v>
      </c>
      <c r="F77" s="21">
        <f t="shared" ref="F77:F94" si="5">SUM(B77:E77)</f>
        <v>42</v>
      </c>
      <c r="G77" s="55"/>
    </row>
    <row r="78" spans="1:7" ht="18" x14ac:dyDescent="0.25">
      <c r="A78" s="31" t="s">
        <v>32</v>
      </c>
      <c r="B78" s="20">
        <v>9</v>
      </c>
      <c r="C78" s="20">
        <v>8</v>
      </c>
      <c r="D78" s="20">
        <v>4</v>
      </c>
      <c r="E78" s="20">
        <v>5</v>
      </c>
      <c r="F78" s="4">
        <f t="shared" si="5"/>
        <v>26</v>
      </c>
    </row>
    <row r="79" spans="1:7" ht="18" x14ac:dyDescent="0.25">
      <c r="A79" s="30" t="s">
        <v>129</v>
      </c>
      <c r="B79" s="19">
        <v>1</v>
      </c>
      <c r="C79" s="19">
        <v>3</v>
      </c>
      <c r="D79" s="19">
        <v>1</v>
      </c>
      <c r="E79" s="19">
        <v>2</v>
      </c>
      <c r="F79" s="13">
        <f t="shared" si="5"/>
        <v>7</v>
      </c>
    </row>
    <row r="80" spans="1:7" ht="18" x14ac:dyDescent="0.25">
      <c r="A80" s="31" t="s">
        <v>130</v>
      </c>
      <c r="B80" s="20">
        <v>8</v>
      </c>
      <c r="C80" s="20">
        <v>5</v>
      </c>
      <c r="D80" s="20">
        <v>3</v>
      </c>
      <c r="E80" s="20">
        <v>3</v>
      </c>
      <c r="F80" s="4">
        <f t="shared" si="5"/>
        <v>19</v>
      </c>
    </row>
    <row r="81" spans="1:6" ht="18" x14ac:dyDescent="0.25">
      <c r="A81" s="30" t="s">
        <v>33</v>
      </c>
      <c r="B81" s="19">
        <v>3</v>
      </c>
      <c r="C81" s="19">
        <v>4</v>
      </c>
      <c r="D81" s="19">
        <v>5</v>
      </c>
      <c r="E81" s="19">
        <v>2</v>
      </c>
      <c r="F81" s="13">
        <f t="shared" si="5"/>
        <v>14</v>
      </c>
    </row>
    <row r="82" spans="1:6" ht="18" x14ac:dyDescent="0.25">
      <c r="A82" s="31" t="s">
        <v>131</v>
      </c>
      <c r="B82" s="56">
        <v>0</v>
      </c>
      <c r="C82" s="56">
        <v>0</v>
      </c>
      <c r="D82" s="56">
        <v>0</v>
      </c>
      <c r="E82" s="56">
        <v>0</v>
      </c>
      <c r="F82" s="4">
        <f t="shared" si="5"/>
        <v>0</v>
      </c>
    </row>
    <row r="83" spans="1:6" ht="18" x14ac:dyDescent="0.25">
      <c r="A83" s="30" t="s">
        <v>132</v>
      </c>
      <c r="B83" s="19">
        <v>0</v>
      </c>
      <c r="C83" s="19">
        <v>0</v>
      </c>
      <c r="D83" s="19">
        <v>0</v>
      </c>
      <c r="E83" s="19">
        <v>0</v>
      </c>
      <c r="F83" s="13">
        <f t="shared" si="5"/>
        <v>0</v>
      </c>
    </row>
    <row r="84" spans="1:6" ht="18" x14ac:dyDescent="0.25">
      <c r="A84" s="31" t="s">
        <v>133</v>
      </c>
      <c r="B84" s="56">
        <v>1</v>
      </c>
      <c r="C84" s="56">
        <v>3</v>
      </c>
      <c r="D84" s="56">
        <v>2</v>
      </c>
      <c r="E84" s="56">
        <v>0</v>
      </c>
      <c r="F84" s="4">
        <f t="shared" si="5"/>
        <v>6</v>
      </c>
    </row>
    <row r="85" spans="1:6" ht="18" x14ac:dyDescent="0.25">
      <c r="A85" s="30" t="s">
        <v>134</v>
      </c>
      <c r="B85" s="19">
        <v>0</v>
      </c>
      <c r="C85" s="19">
        <v>0</v>
      </c>
      <c r="D85" s="19">
        <v>2</v>
      </c>
      <c r="E85" s="19">
        <v>0</v>
      </c>
      <c r="F85" s="13">
        <f t="shared" si="5"/>
        <v>2</v>
      </c>
    </row>
    <row r="86" spans="1:6" ht="18" x14ac:dyDescent="0.25">
      <c r="A86" s="31" t="s">
        <v>135</v>
      </c>
      <c r="B86" s="20">
        <v>3</v>
      </c>
      <c r="C86" s="20">
        <v>2</v>
      </c>
      <c r="D86" s="20">
        <v>2</v>
      </c>
      <c r="E86" s="20">
        <v>2</v>
      </c>
      <c r="F86" s="4">
        <f t="shared" si="5"/>
        <v>9</v>
      </c>
    </row>
    <row r="87" spans="1:6" ht="18" x14ac:dyDescent="0.25">
      <c r="A87" s="30" t="s">
        <v>126</v>
      </c>
      <c r="B87" s="19">
        <v>10</v>
      </c>
      <c r="C87" s="19">
        <v>5</v>
      </c>
      <c r="D87" s="19">
        <v>4</v>
      </c>
      <c r="E87" s="19">
        <v>1</v>
      </c>
      <c r="F87" s="13">
        <f t="shared" si="5"/>
        <v>20</v>
      </c>
    </row>
    <row r="88" spans="1:6" ht="18" x14ac:dyDescent="0.25">
      <c r="A88" s="31" t="s">
        <v>31</v>
      </c>
      <c r="B88" s="56">
        <v>3</v>
      </c>
      <c r="C88" s="56">
        <v>8</v>
      </c>
      <c r="D88" s="56">
        <v>6</v>
      </c>
      <c r="E88" s="56">
        <v>6</v>
      </c>
      <c r="F88" s="68">
        <f t="shared" si="5"/>
        <v>23</v>
      </c>
    </row>
    <row r="89" spans="1:6" ht="18" x14ac:dyDescent="0.25">
      <c r="A89" s="30" t="s">
        <v>127</v>
      </c>
      <c r="B89" s="19">
        <v>1</v>
      </c>
      <c r="C89" s="19">
        <v>4</v>
      </c>
      <c r="D89" s="19">
        <v>7</v>
      </c>
      <c r="E89" s="19">
        <v>5</v>
      </c>
      <c r="F89" s="13">
        <f t="shared" si="5"/>
        <v>17</v>
      </c>
    </row>
    <row r="90" spans="1:6" ht="18" x14ac:dyDescent="0.25">
      <c r="A90" s="31" t="s">
        <v>34</v>
      </c>
      <c r="B90" s="20">
        <v>5</v>
      </c>
      <c r="C90" s="20">
        <v>5</v>
      </c>
      <c r="D90" s="20">
        <v>6</v>
      </c>
      <c r="E90" s="20">
        <v>4</v>
      </c>
      <c r="F90" s="4">
        <f t="shared" si="5"/>
        <v>20</v>
      </c>
    </row>
    <row r="91" spans="1:6" ht="18" x14ac:dyDescent="0.25">
      <c r="A91" s="30" t="s">
        <v>128</v>
      </c>
      <c r="B91" s="19">
        <v>0</v>
      </c>
      <c r="C91" s="19">
        <v>0</v>
      </c>
      <c r="D91" s="19">
        <v>0</v>
      </c>
      <c r="E91" s="19">
        <v>0</v>
      </c>
      <c r="F91" s="13">
        <f t="shared" si="5"/>
        <v>0</v>
      </c>
    </row>
    <row r="92" spans="1:6" ht="18" x14ac:dyDescent="0.25">
      <c r="A92" s="31" t="s">
        <v>35</v>
      </c>
      <c r="B92" s="20">
        <v>3</v>
      </c>
      <c r="C92" s="20">
        <v>5</v>
      </c>
      <c r="D92" s="20">
        <v>6</v>
      </c>
      <c r="E92" s="20">
        <v>5</v>
      </c>
      <c r="F92" s="4">
        <f t="shared" si="5"/>
        <v>19</v>
      </c>
    </row>
    <row r="93" spans="1:6" ht="18" x14ac:dyDescent="0.25">
      <c r="A93" s="30" t="s">
        <v>91</v>
      </c>
      <c r="B93" s="19">
        <v>2</v>
      </c>
      <c r="C93" s="19">
        <v>4</v>
      </c>
      <c r="D93" s="19">
        <v>5</v>
      </c>
      <c r="E93" s="19">
        <v>2</v>
      </c>
      <c r="F93" s="13">
        <f t="shared" si="5"/>
        <v>13</v>
      </c>
    </row>
    <row r="94" spans="1:6" ht="18" x14ac:dyDescent="0.25">
      <c r="A94" s="31" t="s">
        <v>92</v>
      </c>
      <c r="B94" s="88">
        <v>1</v>
      </c>
      <c r="C94" s="20">
        <v>1</v>
      </c>
      <c r="D94" s="20">
        <v>1</v>
      </c>
      <c r="E94" s="20">
        <v>3</v>
      </c>
      <c r="F94" s="4">
        <f t="shared" si="5"/>
        <v>6</v>
      </c>
    </row>
    <row r="95" spans="1:6" ht="18" x14ac:dyDescent="0.25">
      <c r="A95" s="30"/>
      <c r="B95" s="21"/>
      <c r="C95" s="75"/>
      <c r="D95" s="21"/>
      <c r="E95" s="21"/>
      <c r="F95" s="15"/>
    </row>
    <row r="96" spans="1:6" ht="18" customHeight="1" x14ac:dyDescent="0.2">
      <c r="A96" s="162" t="s">
        <v>105</v>
      </c>
      <c r="B96" s="162"/>
      <c r="C96" s="162"/>
      <c r="D96" s="162"/>
      <c r="E96" s="162"/>
      <c r="F96" s="162"/>
    </row>
    <row r="97" spans="1:7" ht="18" x14ac:dyDescent="0.25">
      <c r="A97" s="31" t="s">
        <v>36</v>
      </c>
      <c r="B97" s="20">
        <v>1</v>
      </c>
      <c r="C97" s="20">
        <v>0</v>
      </c>
      <c r="D97" s="56">
        <v>2</v>
      </c>
      <c r="E97" s="56">
        <v>2</v>
      </c>
      <c r="F97" s="4">
        <f>SUM(B97:E97)</f>
        <v>5</v>
      </c>
    </row>
    <row r="98" spans="1:7" ht="21.75" customHeight="1" x14ac:dyDescent="0.25">
      <c r="A98" s="30" t="s">
        <v>37</v>
      </c>
      <c r="B98" s="19">
        <v>12</v>
      </c>
      <c r="C98" s="19">
        <v>4</v>
      </c>
      <c r="D98" s="19">
        <v>7</v>
      </c>
      <c r="E98" s="19">
        <v>5</v>
      </c>
      <c r="F98" s="13">
        <f>SUM(B98:E98)</f>
        <v>28</v>
      </c>
    </row>
    <row r="99" spans="1:7" ht="18" x14ac:dyDescent="0.25">
      <c r="A99" s="31" t="s">
        <v>38</v>
      </c>
      <c r="B99" s="23">
        <v>1</v>
      </c>
      <c r="C99" s="23">
        <v>6</v>
      </c>
      <c r="D99" s="24">
        <v>1</v>
      </c>
      <c r="E99" s="24">
        <v>1</v>
      </c>
      <c r="F99" s="4">
        <f>SUM(B99:E99)</f>
        <v>9</v>
      </c>
    </row>
    <row r="100" spans="1:7" ht="18" x14ac:dyDescent="0.25">
      <c r="A100" s="34"/>
      <c r="B100" s="28"/>
      <c r="C100" s="28"/>
      <c r="D100" s="28"/>
      <c r="E100" s="28"/>
      <c r="F100" s="15"/>
    </row>
    <row r="101" spans="1:7" ht="18" customHeight="1" x14ac:dyDescent="0.2">
      <c r="A101" s="154" t="s">
        <v>143</v>
      </c>
      <c r="B101" s="154"/>
      <c r="C101" s="154"/>
      <c r="D101" s="154"/>
      <c r="E101" s="154"/>
      <c r="F101" s="154"/>
    </row>
    <row r="102" spans="1:7" ht="18" x14ac:dyDescent="0.25">
      <c r="A102" s="157" t="s">
        <v>144</v>
      </c>
      <c r="B102" s="157"/>
      <c r="C102" s="66"/>
      <c r="D102" s="66"/>
      <c r="E102" s="66"/>
      <c r="F102" s="12"/>
      <c r="G102" s="55"/>
    </row>
    <row r="103" spans="1:7" ht="18" x14ac:dyDescent="0.25">
      <c r="A103" s="36" t="s">
        <v>39</v>
      </c>
      <c r="B103" s="19">
        <v>95</v>
      </c>
      <c r="C103" s="19">
        <v>90</v>
      </c>
      <c r="D103" s="19">
        <v>90</v>
      </c>
      <c r="E103" s="19">
        <v>106</v>
      </c>
      <c r="F103" s="13">
        <f t="shared" ref="F103:F119" si="6">SUM(B103:E103)</f>
        <v>381</v>
      </c>
    </row>
    <row r="104" spans="1:7" ht="18" x14ac:dyDescent="0.25">
      <c r="A104" s="29" t="s">
        <v>40</v>
      </c>
      <c r="B104" s="24">
        <v>255</v>
      </c>
      <c r="C104" s="24">
        <v>261</v>
      </c>
      <c r="D104" s="24">
        <v>244</v>
      </c>
      <c r="E104" s="24">
        <v>253</v>
      </c>
      <c r="F104" s="4">
        <f t="shared" si="6"/>
        <v>1013</v>
      </c>
    </row>
    <row r="105" spans="1:7" ht="18" x14ac:dyDescent="0.25">
      <c r="A105" s="30" t="s">
        <v>136</v>
      </c>
      <c r="B105" s="19">
        <v>13</v>
      </c>
      <c r="C105" s="19">
        <v>12</v>
      </c>
      <c r="D105" s="19">
        <v>16</v>
      </c>
      <c r="E105" s="19">
        <v>11</v>
      </c>
      <c r="F105" s="13">
        <f t="shared" si="6"/>
        <v>52</v>
      </c>
    </row>
    <row r="106" spans="1:7" ht="18" x14ac:dyDescent="0.25">
      <c r="A106" s="31" t="s">
        <v>41</v>
      </c>
      <c r="B106" s="56">
        <v>67</v>
      </c>
      <c r="C106" s="56">
        <v>69</v>
      </c>
      <c r="D106" s="56">
        <v>66</v>
      </c>
      <c r="E106" s="56">
        <v>63</v>
      </c>
      <c r="F106" s="4">
        <f t="shared" si="6"/>
        <v>265</v>
      </c>
    </row>
    <row r="107" spans="1:7" ht="18" x14ac:dyDescent="0.25">
      <c r="A107" s="30" t="s">
        <v>44</v>
      </c>
      <c r="B107" s="25">
        <v>9</v>
      </c>
      <c r="C107" s="25">
        <v>12</v>
      </c>
      <c r="D107" s="25">
        <v>11</v>
      </c>
      <c r="E107" s="25">
        <v>22</v>
      </c>
      <c r="F107" s="13">
        <f t="shared" si="6"/>
        <v>54</v>
      </c>
    </row>
    <row r="108" spans="1:7" ht="18" x14ac:dyDescent="0.25">
      <c r="A108" s="31" t="s">
        <v>137</v>
      </c>
      <c r="B108" s="23">
        <v>0</v>
      </c>
      <c r="C108" s="23">
        <v>0</v>
      </c>
      <c r="D108" s="24">
        <v>0</v>
      </c>
      <c r="E108" s="24">
        <v>0</v>
      </c>
      <c r="F108" s="4">
        <f t="shared" si="6"/>
        <v>0</v>
      </c>
    </row>
    <row r="109" spans="1:7" ht="18" x14ac:dyDescent="0.25">
      <c r="A109" s="30" t="s">
        <v>138</v>
      </c>
      <c r="B109" s="25">
        <v>49</v>
      </c>
      <c r="C109" s="25">
        <v>57</v>
      </c>
      <c r="D109" s="25">
        <v>53</v>
      </c>
      <c r="E109" s="25">
        <v>55</v>
      </c>
      <c r="F109" s="13">
        <f t="shared" si="6"/>
        <v>214</v>
      </c>
    </row>
    <row r="110" spans="1:7" ht="18" x14ac:dyDescent="0.25">
      <c r="A110" s="31" t="s">
        <v>141</v>
      </c>
      <c r="B110" s="24">
        <v>19</v>
      </c>
      <c r="C110" s="24">
        <v>22</v>
      </c>
      <c r="D110" s="24">
        <v>20</v>
      </c>
      <c r="E110" s="24">
        <v>23</v>
      </c>
      <c r="F110" s="4">
        <f t="shared" si="6"/>
        <v>84</v>
      </c>
    </row>
    <row r="111" spans="1:7" ht="18" x14ac:dyDescent="0.25">
      <c r="A111" s="30" t="s">
        <v>139</v>
      </c>
      <c r="B111" s="19">
        <v>30</v>
      </c>
      <c r="C111" s="19">
        <v>17</v>
      </c>
      <c r="D111" s="19">
        <v>24</v>
      </c>
      <c r="E111" s="19">
        <v>22</v>
      </c>
      <c r="F111" s="13">
        <f t="shared" si="6"/>
        <v>93</v>
      </c>
    </row>
    <row r="112" spans="1:7" ht="18" x14ac:dyDescent="0.25">
      <c r="A112" s="31" t="s">
        <v>142</v>
      </c>
      <c r="B112" s="56">
        <v>12</v>
      </c>
      <c r="C112" s="56">
        <v>7</v>
      </c>
      <c r="D112" s="56">
        <v>3</v>
      </c>
      <c r="E112" s="56">
        <v>3</v>
      </c>
      <c r="F112" s="4">
        <f t="shared" si="6"/>
        <v>25</v>
      </c>
    </row>
    <row r="113" spans="1:7" ht="18" x14ac:dyDescent="0.25">
      <c r="A113" s="30" t="s">
        <v>43</v>
      </c>
      <c r="B113" s="19">
        <v>26</v>
      </c>
      <c r="C113" s="19">
        <v>25</v>
      </c>
      <c r="D113" s="19">
        <v>26</v>
      </c>
      <c r="E113" s="19">
        <v>25</v>
      </c>
      <c r="F113" s="13">
        <f t="shared" si="6"/>
        <v>102</v>
      </c>
    </row>
    <row r="114" spans="1:7" ht="18" x14ac:dyDescent="0.25">
      <c r="A114" s="31" t="s">
        <v>140</v>
      </c>
      <c r="B114" s="23">
        <v>29</v>
      </c>
      <c r="C114" s="23">
        <v>38</v>
      </c>
      <c r="D114" s="23">
        <v>25</v>
      </c>
      <c r="E114" s="23">
        <v>29</v>
      </c>
      <c r="F114" s="12">
        <f t="shared" si="6"/>
        <v>121</v>
      </c>
    </row>
    <row r="115" spans="1:7" ht="18" x14ac:dyDescent="0.25">
      <c r="A115" s="30" t="s">
        <v>42</v>
      </c>
      <c r="B115" s="19">
        <v>1</v>
      </c>
      <c r="C115" s="19">
        <v>2</v>
      </c>
      <c r="D115" s="19">
        <v>0</v>
      </c>
      <c r="E115" s="19">
        <v>0</v>
      </c>
      <c r="F115" s="13">
        <f t="shared" si="6"/>
        <v>3</v>
      </c>
    </row>
    <row r="116" spans="1:7" ht="18" x14ac:dyDescent="0.25">
      <c r="A116" s="69" t="s">
        <v>147</v>
      </c>
      <c r="B116" s="71">
        <v>2</v>
      </c>
      <c r="C116" s="71">
        <v>0</v>
      </c>
      <c r="D116" s="71">
        <v>14</v>
      </c>
      <c r="E116" s="71">
        <v>7</v>
      </c>
      <c r="F116" s="70">
        <f t="shared" si="6"/>
        <v>23</v>
      </c>
    </row>
    <row r="117" spans="1:7" ht="18" x14ac:dyDescent="0.25">
      <c r="A117" s="30" t="s">
        <v>45</v>
      </c>
      <c r="B117" s="19">
        <v>0</v>
      </c>
      <c r="C117" s="19">
        <v>1</v>
      </c>
      <c r="D117" s="19">
        <v>11</v>
      </c>
      <c r="E117" s="19">
        <v>6</v>
      </c>
      <c r="F117" s="13">
        <f t="shared" si="6"/>
        <v>18</v>
      </c>
    </row>
    <row r="118" spans="1:7" ht="18" x14ac:dyDescent="0.25">
      <c r="A118" s="31" t="s">
        <v>46</v>
      </c>
      <c r="B118" s="20">
        <v>0</v>
      </c>
      <c r="C118" s="20">
        <v>1</v>
      </c>
      <c r="D118" s="20">
        <v>2</v>
      </c>
      <c r="E118" s="20">
        <v>1</v>
      </c>
      <c r="F118" s="4">
        <f t="shared" si="6"/>
        <v>4</v>
      </c>
    </row>
    <row r="119" spans="1:7" ht="18" x14ac:dyDescent="0.25">
      <c r="A119" s="30" t="s">
        <v>47</v>
      </c>
      <c r="B119" s="19">
        <v>0</v>
      </c>
      <c r="C119" s="19">
        <v>2</v>
      </c>
      <c r="D119" s="19">
        <v>2</v>
      </c>
      <c r="E119" s="19">
        <v>10</v>
      </c>
      <c r="F119" s="13">
        <f t="shared" si="6"/>
        <v>14</v>
      </c>
    </row>
    <row r="120" spans="1:7" ht="18" x14ac:dyDescent="0.25">
      <c r="A120" s="31"/>
      <c r="B120" s="66"/>
      <c r="C120" s="66"/>
      <c r="D120" s="66"/>
      <c r="E120" s="66"/>
      <c r="F120" s="12"/>
    </row>
    <row r="121" spans="1:7" ht="18" x14ac:dyDescent="0.25">
      <c r="A121" s="160" t="s">
        <v>145</v>
      </c>
      <c r="B121" s="160"/>
      <c r="C121" s="28"/>
      <c r="D121" s="28"/>
      <c r="E121" s="28"/>
      <c r="F121" s="15"/>
      <c r="G121" s="55"/>
    </row>
    <row r="122" spans="1:7" ht="18" x14ac:dyDescent="0.25">
      <c r="A122" s="73" t="s">
        <v>39</v>
      </c>
      <c r="B122" s="24">
        <v>3</v>
      </c>
      <c r="C122" s="24">
        <v>0</v>
      </c>
      <c r="D122" s="24">
        <v>1</v>
      </c>
      <c r="E122" s="24">
        <v>3</v>
      </c>
      <c r="F122" s="12">
        <f>SUM(B122:E122)</f>
        <v>7</v>
      </c>
      <c r="G122" s="55"/>
    </row>
    <row r="123" spans="1:7" ht="18" x14ac:dyDescent="0.25">
      <c r="A123" s="30" t="s">
        <v>93</v>
      </c>
      <c r="B123" s="25">
        <v>3</v>
      </c>
      <c r="C123" s="25">
        <v>0</v>
      </c>
      <c r="D123" s="25">
        <v>0</v>
      </c>
      <c r="E123" s="25">
        <v>2</v>
      </c>
      <c r="F123" s="13">
        <f>SUM(B123:E123)</f>
        <v>5</v>
      </c>
    </row>
    <row r="124" spans="1:7" ht="18" x14ac:dyDescent="0.25">
      <c r="A124" s="31" t="s">
        <v>94</v>
      </c>
      <c r="B124" s="56">
        <v>0</v>
      </c>
      <c r="C124" s="56">
        <v>0</v>
      </c>
      <c r="D124" s="56">
        <v>0</v>
      </c>
      <c r="E124" s="56">
        <v>0</v>
      </c>
      <c r="F124" s="4">
        <f>SUM(B124:E124)</f>
        <v>0</v>
      </c>
    </row>
    <row r="125" spans="1:7" ht="18" x14ac:dyDescent="0.25">
      <c r="A125" s="30" t="s">
        <v>88</v>
      </c>
      <c r="B125" s="89">
        <v>0</v>
      </c>
      <c r="C125" s="19">
        <v>0</v>
      </c>
      <c r="D125" s="19">
        <v>1</v>
      </c>
      <c r="E125" s="19">
        <v>1</v>
      </c>
      <c r="F125" s="13">
        <f>SUM(B125:E125)</f>
        <v>2</v>
      </c>
    </row>
    <row r="126" spans="1:7" ht="18" x14ac:dyDescent="0.25">
      <c r="A126" s="74"/>
      <c r="B126" s="75"/>
      <c r="C126" s="75"/>
      <c r="D126" s="75"/>
      <c r="E126" s="75"/>
      <c r="F126" s="76"/>
    </row>
    <row r="127" spans="1:7" ht="18" x14ac:dyDescent="0.25">
      <c r="A127" s="160" t="s">
        <v>146</v>
      </c>
      <c r="B127" s="160"/>
      <c r="C127" s="21"/>
      <c r="D127" s="21"/>
      <c r="E127" s="21"/>
      <c r="F127" s="15"/>
    </row>
    <row r="128" spans="1:7" ht="18" customHeight="1" x14ac:dyDescent="0.25">
      <c r="A128" s="73" t="s">
        <v>39</v>
      </c>
      <c r="B128" s="56">
        <v>33</v>
      </c>
      <c r="C128" s="56">
        <v>26</v>
      </c>
      <c r="D128" s="56">
        <v>37</v>
      </c>
      <c r="E128" s="56">
        <v>44</v>
      </c>
      <c r="F128" s="12">
        <f>SUM(B128:E128)</f>
        <v>140</v>
      </c>
    </row>
    <row r="129" spans="1:6" ht="18" x14ac:dyDescent="0.25">
      <c r="A129" s="30" t="s">
        <v>80</v>
      </c>
      <c r="B129" s="19">
        <v>28</v>
      </c>
      <c r="C129" s="19">
        <v>20</v>
      </c>
      <c r="D129" s="19">
        <v>34</v>
      </c>
      <c r="E129" s="19">
        <v>41</v>
      </c>
      <c r="F129" s="13">
        <f>SUM(B129:E129)</f>
        <v>123</v>
      </c>
    </row>
    <row r="130" spans="1:6" ht="18" x14ac:dyDescent="0.25">
      <c r="A130" s="31" t="s">
        <v>79</v>
      </c>
      <c r="B130" s="20">
        <v>3</v>
      </c>
      <c r="C130" s="20">
        <v>1</v>
      </c>
      <c r="D130" s="20">
        <v>3</v>
      </c>
      <c r="E130" s="20">
        <v>1</v>
      </c>
      <c r="F130" s="4">
        <f>SUM(B130:E130)</f>
        <v>8</v>
      </c>
    </row>
    <row r="131" spans="1:6" ht="18" x14ac:dyDescent="0.25">
      <c r="A131" s="30" t="s">
        <v>87</v>
      </c>
      <c r="B131" s="19">
        <v>2</v>
      </c>
      <c r="C131" s="19">
        <v>5</v>
      </c>
      <c r="D131" s="19">
        <v>0</v>
      </c>
      <c r="E131" s="19">
        <v>1</v>
      </c>
      <c r="F131" s="13">
        <f>SUM(B131:E131)</f>
        <v>8</v>
      </c>
    </row>
    <row r="132" spans="1:6" ht="18" x14ac:dyDescent="0.25">
      <c r="A132" s="31" t="s">
        <v>88</v>
      </c>
      <c r="B132" s="20">
        <v>0</v>
      </c>
      <c r="C132" s="20">
        <v>0</v>
      </c>
      <c r="D132" s="20">
        <v>0</v>
      </c>
      <c r="E132" s="20">
        <v>1</v>
      </c>
      <c r="F132" s="4">
        <f>SUM(B132:E132)</f>
        <v>1</v>
      </c>
    </row>
    <row r="133" spans="1:6" ht="18" x14ac:dyDescent="0.25">
      <c r="A133" s="30"/>
      <c r="B133" s="21"/>
      <c r="C133" s="91"/>
      <c r="D133" s="21"/>
      <c r="E133" s="21"/>
      <c r="F133" s="15"/>
    </row>
    <row r="134" spans="1:6" ht="18" customHeight="1" x14ac:dyDescent="0.25">
      <c r="A134" s="31"/>
      <c r="B134" s="22"/>
      <c r="C134" s="22"/>
      <c r="D134" s="22"/>
      <c r="E134" s="22"/>
      <c r="F134" s="12"/>
    </row>
    <row r="135" spans="1:6" x14ac:dyDescent="0.2">
      <c r="A135" s="154" t="s">
        <v>48</v>
      </c>
      <c r="B135" s="154"/>
      <c r="C135" s="154"/>
      <c r="D135" s="154"/>
      <c r="E135" s="154"/>
      <c r="F135" s="154"/>
    </row>
    <row r="136" spans="1:6" ht="18" x14ac:dyDescent="0.25">
      <c r="A136" s="29"/>
      <c r="B136" s="22"/>
      <c r="C136" s="22"/>
      <c r="D136" s="22"/>
      <c r="E136" s="22"/>
      <c r="F136" s="12"/>
    </row>
    <row r="137" spans="1:6" ht="18" x14ac:dyDescent="0.25">
      <c r="A137" s="30" t="s">
        <v>148</v>
      </c>
      <c r="B137" s="19">
        <v>37</v>
      </c>
      <c r="C137" s="19">
        <v>54</v>
      </c>
      <c r="D137" s="19">
        <v>96</v>
      </c>
      <c r="E137" s="19">
        <v>138</v>
      </c>
      <c r="F137" s="13">
        <f t="shared" ref="F137:F142" si="7">SUM(B137:E137)</f>
        <v>325</v>
      </c>
    </row>
    <row r="138" spans="1:6" ht="18" x14ac:dyDescent="0.25">
      <c r="A138" s="31" t="s">
        <v>149</v>
      </c>
      <c r="B138" s="24">
        <v>53</v>
      </c>
      <c r="C138" s="24">
        <v>51</v>
      </c>
      <c r="D138" s="24">
        <v>93</v>
      </c>
      <c r="E138" s="24">
        <v>84</v>
      </c>
      <c r="F138" s="4">
        <f t="shared" si="7"/>
        <v>281</v>
      </c>
    </row>
    <row r="139" spans="1:6" ht="18" x14ac:dyDescent="0.25">
      <c r="A139" s="30" t="s">
        <v>49</v>
      </c>
      <c r="B139" s="25">
        <v>20</v>
      </c>
      <c r="C139" s="25">
        <v>24</v>
      </c>
      <c r="D139" s="25">
        <v>35</v>
      </c>
      <c r="E139" s="25">
        <v>34</v>
      </c>
      <c r="F139" s="13">
        <f t="shared" si="7"/>
        <v>113</v>
      </c>
    </row>
    <row r="140" spans="1:6" ht="18" x14ac:dyDescent="0.25">
      <c r="A140" s="31" t="s">
        <v>50</v>
      </c>
      <c r="B140" s="20">
        <v>47</v>
      </c>
      <c r="C140" s="20">
        <v>40</v>
      </c>
      <c r="D140" s="20">
        <v>28</v>
      </c>
      <c r="E140" s="20">
        <v>41</v>
      </c>
      <c r="F140" s="4">
        <f t="shared" si="7"/>
        <v>156</v>
      </c>
    </row>
    <row r="141" spans="1:6" ht="18" x14ac:dyDescent="0.25">
      <c r="A141" s="30" t="s">
        <v>51</v>
      </c>
      <c r="B141" s="19">
        <v>28</v>
      </c>
      <c r="C141" s="19">
        <v>28</v>
      </c>
      <c r="D141" s="19">
        <v>27</v>
      </c>
      <c r="E141" s="19">
        <v>22</v>
      </c>
      <c r="F141" s="13">
        <f t="shared" si="7"/>
        <v>105</v>
      </c>
    </row>
    <row r="142" spans="1:6" ht="26.25" x14ac:dyDescent="0.25">
      <c r="A142" s="39" t="s">
        <v>150</v>
      </c>
      <c r="B142" s="20">
        <v>0</v>
      </c>
      <c r="C142" s="20">
        <v>2</v>
      </c>
      <c r="D142" s="20">
        <v>0</v>
      </c>
      <c r="E142" s="20">
        <v>0</v>
      </c>
      <c r="F142" s="4">
        <f t="shared" si="7"/>
        <v>2</v>
      </c>
    </row>
    <row r="143" spans="1:6" ht="18" customHeight="1" x14ac:dyDescent="0.25">
      <c r="A143" s="30"/>
      <c r="B143" s="21"/>
      <c r="C143" s="21"/>
      <c r="D143" s="21"/>
      <c r="E143" s="21"/>
      <c r="F143" s="14"/>
    </row>
    <row r="144" spans="1:6" x14ac:dyDescent="0.2">
      <c r="A144" s="154" t="s">
        <v>52</v>
      </c>
      <c r="B144" s="154"/>
      <c r="C144" s="154"/>
      <c r="D144" s="154"/>
      <c r="E144" s="154"/>
      <c r="F144" s="154"/>
    </row>
    <row r="145" spans="1:6" ht="18" x14ac:dyDescent="0.25">
      <c r="A145" s="33"/>
      <c r="B145" s="21"/>
      <c r="C145" s="21"/>
      <c r="D145" s="21"/>
      <c r="E145" s="21"/>
      <c r="F145" s="14"/>
    </row>
    <row r="146" spans="1:6" ht="18" x14ac:dyDescent="0.25">
      <c r="A146" s="31" t="s">
        <v>53</v>
      </c>
      <c r="B146" s="20">
        <v>0</v>
      </c>
      <c r="C146" s="20">
        <v>1</v>
      </c>
      <c r="D146" s="20">
        <v>1</v>
      </c>
      <c r="E146" s="20">
        <v>1</v>
      </c>
      <c r="F146" s="4">
        <f>SUM(B146:E146)</f>
        <v>3</v>
      </c>
    </row>
    <row r="147" spans="1:6" ht="18" x14ac:dyDescent="0.25">
      <c r="A147" s="30" t="s">
        <v>54</v>
      </c>
      <c r="B147" s="19">
        <v>1</v>
      </c>
      <c r="C147" s="19">
        <v>1</v>
      </c>
      <c r="D147" s="19">
        <v>2</v>
      </c>
      <c r="E147" s="19">
        <v>2</v>
      </c>
      <c r="F147" s="13">
        <f>SUM(B147:E147)</f>
        <v>6</v>
      </c>
    </row>
    <row r="148" spans="1:6" ht="18" x14ac:dyDescent="0.25">
      <c r="A148" s="31" t="s">
        <v>95</v>
      </c>
      <c r="B148" s="56">
        <v>1</v>
      </c>
      <c r="C148" s="20">
        <v>0</v>
      </c>
      <c r="D148" s="20">
        <v>7</v>
      </c>
      <c r="E148" s="20">
        <v>3</v>
      </c>
      <c r="F148" s="4">
        <f>SUM(B148:E148)</f>
        <v>11</v>
      </c>
    </row>
    <row r="149" spans="1:6" ht="18" customHeight="1" x14ac:dyDescent="0.25">
      <c r="A149" s="30"/>
      <c r="B149" s="21"/>
      <c r="C149" s="21"/>
      <c r="D149" s="21"/>
      <c r="E149" s="21"/>
      <c r="F149" s="14"/>
    </row>
    <row r="150" spans="1:6" ht="18" customHeight="1" x14ac:dyDescent="0.2">
      <c r="A150" s="154" t="s">
        <v>151</v>
      </c>
      <c r="B150" s="154"/>
      <c r="C150" s="154"/>
      <c r="D150" s="154"/>
      <c r="E150" s="154"/>
      <c r="F150" s="154"/>
    </row>
    <row r="151" spans="1:6" x14ac:dyDescent="0.2">
      <c r="A151" s="124"/>
      <c r="B151" s="124"/>
      <c r="C151" s="124"/>
      <c r="D151" s="124"/>
      <c r="E151" s="124"/>
      <c r="F151" s="124"/>
    </row>
    <row r="152" spans="1:6" ht="18" x14ac:dyDescent="0.25">
      <c r="A152" s="34" t="s">
        <v>152</v>
      </c>
      <c r="B152" s="21">
        <v>735</v>
      </c>
      <c r="C152" s="56">
        <v>650</v>
      </c>
      <c r="D152" s="19">
        <v>840</v>
      </c>
      <c r="E152" s="19">
        <v>759</v>
      </c>
      <c r="F152" s="13">
        <f>SUM(B152:E152)</f>
        <v>2984</v>
      </c>
    </row>
    <row r="153" spans="1:6" ht="28.5" customHeight="1" x14ac:dyDescent="0.25">
      <c r="A153" s="32" t="s">
        <v>153</v>
      </c>
      <c r="B153" s="66">
        <v>97</v>
      </c>
      <c r="C153" s="56">
        <v>72</v>
      </c>
      <c r="D153" s="56">
        <v>40</v>
      </c>
      <c r="E153" s="56">
        <v>38</v>
      </c>
      <c r="F153" s="4">
        <f>SUM(B153:E153)</f>
        <v>247</v>
      </c>
    </row>
    <row r="154" spans="1:6" ht="28.5" customHeight="1" x14ac:dyDescent="0.25">
      <c r="A154" s="34" t="s">
        <v>154</v>
      </c>
      <c r="B154" s="21">
        <v>236</v>
      </c>
      <c r="C154" s="56">
        <v>194</v>
      </c>
      <c r="D154" s="19">
        <v>226</v>
      </c>
      <c r="E154" s="19">
        <v>258</v>
      </c>
      <c r="F154" s="13">
        <f>SUM(B154:E154)</f>
        <v>914</v>
      </c>
    </row>
    <row r="155" spans="1:6" ht="18" x14ac:dyDescent="0.25">
      <c r="A155" s="32" t="s">
        <v>155</v>
      </c>
      <c r="B155" s="66">
        <v>59</v>
      </c>
      <c r="C155" s="56">
        <v>54</v>
      </c>
      <c r="D155" s="20">
        <v>73</v>
      </c>
      <c r="E155" s="20">
        <v>52</v>
      </c>
      <c r="F155" s="4">
        <f>SUM(B155:E155)</f>
        <v>238</v>
      </c>
    </row>
    <row r="156" spans="1:6" ht="25.5" customHeight="1" x14ac:dyDescent="0.25">
      <c r="A156" s="34"/>
      <c r="B156" s="21"/>
      <c r="C156" s="21"/>
      <c r="D156" s="21"/>
      <c r="E156" s="21"/>
      <c r="F156" s="14"/>
    </row>
    <row r="157" spans="1:6" ht="25.5" customHeight="1" x14ac:dyDescent="0.2">
      <c r="A157" s="155" t="s">
        <v>156</v>
      </c>
      <c r="B157" s="155"/>
      <c r="C157" s="155"/>
      <c r="D157" s="155"/>
      <c r="E157" s="155"/>
      <c r="F157" s="155"/>
    </row>
    <row r="158" spans="1:6" ht="18" x14ac:dyDescent="0.2">
      <c r="A158" s="57" t="s">
        <v>157</v>
      </c>
      <c r="B158" s="58">
        <v>519</v>
      </c>
      <c r="C158" s="72">
        <v>344</v>
      </c>
      <c r="D158" s="72">
        <v>449</v>
      </c>
      <c r="E158" s="72">
        <v>481</v>
      </c>
      <c r="F158" s="58">
        <f t="shared" ref="F158:F163" si="8">SUM(B158:E158)</f>
        <v>1793</v>
      </c>
    </row>
    <row r="159" spans="1:6" ht="18" x14ac:dyDescent="0.25">
      <c r="A159" s="30" t="s">
        <v>158</v>
      </c>
      <c r="B159" s="21">
        <v>350</v>
      </c>
      <c r="C159" s="19">
        <v>259</v>
      </c>
      <c r="D159" s="19">
        <v>249</v>
      </c>
      <c r="E159" s="19">
        <v>451</v>
      </c>
      <c r="F159" s="13">
        <f t="shared" si="8"/>
        <v>1309</v>
      </c>
    </row>
    <row r="160" spans="1:6" ht="18" x14ac:dyDescent="0.25">
      <c r="A160" s="59" t="s">
        <v>161</v>
      </c>
      <c r="B160" s="66">
        <v>95</v>
      </c>
      <c r="C160" s="56">
        <v>68</v>
      </c>
      <c r="D160" s="56">
        <v>93</v>
      </c>
      <c r="E160" s="56">
        <v>111</v>
      </c>
      <c r="F160" s="4">
        <f t="shared" si="8"/>
        <v>367</v>
      </c>
    </row>
    <row r="161" spans="1:7" ht="18" x14ac:dyDescent="0.25">
      <c r="A161" s="60" t="s">
        <v>162</v>
      </c>
      <c r="B161" s="21">
        <v>255</v>
      </c>
      <c r="C161" s="19">
        <v>185</v>
      </c>
      <c r="D161" s="19">
        <v>283</v>
      </c>
      <c r="E161" s="19">
        <v>340</v>
      </c>
      <c r="F161" s="13">
        <f t="shared" si="8"/>
        <v>1063</v>
      </c>
    </row>
    <row r="162" spans="1:7" ht="18" x14ac:dyDescent="0.25">
      <c r="A162" s="31" t="s">
        <v>159</v>
      </c>
      <c r="B162" s="27">
        <v>331</v>
      </c>
      <c r="C162" s="23">
        <v>241</v>
      </c>
      <c r="D162" s="24">
        <v>330</v>
      </c>
      <c r="E162" s="24">
        <v>349</v>
      </c>
      <c r="F162" s="4">
        <f t="shared" si="8"/>
        <v>1251</v>
      </c>
    </row>
    <row r="163" spans="1:7" ht="18" x14ac:dyDescent="0.25">
      <c r="A163" s="30" t="s">
        <v>160</v>
      </c>
      <c r="B163" s="21">
        <v>65</v>
      </c>
      <c r="C163" s="19">
        <v>94</v>
      </c>
      <c r="D163" s="19">
        <v>146</v>
      </c>
      <c r="E163" s="19">
        <v>140</v>
      </c>
      <c r="F163" s="13">
        <f t="shared" si="8"/>
        <v>445</v>
      </c>
    </row>
    <row r="164" spans="1:7" ht="18" x14ac:dyDescent="0.25">
      <c r="A164" s="31"/>
      <c r="B164" s="66"/>
      <c r="C164" s="66"/>
      <c r="D164" s="66"/>
      <c r="E164" s="66"/>
      <c r="F164" s="4"/>
      <c r="G164" s="55"/>
    </row>
    <row r="165" spans="1:7" ht="18" x14ac:dyDescent="0.25">
      <c r="A165" s="42" t="s">
        <v>96</v>
      </c>
      <c r="B165" s="40">
        <v>7</v>
      </c>
      <c r="C165" s="40">
        <v>13</v>
      </c>
      <c r="D165" s="40">
        <v>11</v>
      </c>
      <c r="E165" s="40">
        <v>16</v>
      </c>
      <c r="F165" s="41">
        <f>SUM(B165:E165)</f>
        <v>47</v>
      </c>
    </row>
    <row r="166" spans="1:7" ht="18" x14ac:dyDescent="0.25">
      <c r="A166" s="35"/>
      <c r="B166" s="27"/>
      <c r="C166" s="27"/>
      <c r="D166" s="27"/>
      <c r="E166" s="27"/>
      <c r="F166" s="12"/>
      <c r="G166" s="55"/>
    </row>
    <row r="167" spans="1:7" ht="18" x14ac:dyDescent="0.25">
      <c r="A167" s="42" t="s">
        <v>55</v>
      </c>
      <c r="B167" s="40">
        <v>60</v>
      </c>
      <c r="C167" s="40">
        <v>64</v>
      </c>
      <c r="D167" s="40">
        <v>35</v>
      </c>
      <c r="E167" s="40">
        <v>74</v>
      </c>
      <c r="F167" s="41">
        <f>SUM(B167:E167)</f>
        <v>233</v>
      </c>
    </row>
    <row r="168" spans="1:7" ht="18" x14ac:dyDescent="0.25">
      <c r="A168" s="35"/>
      <c r="B168" s="22"/>
      <c r="C168" s="22"/>
      <c r="D168" s="22"/>
      <c r="E168" s="22"/>
      <c r="F168" s="11"/>
    </row>
    <row r="169" spans="1:7" ht="18" x14ac:dyDescent="0.25">
      <c r="A169" s="30" t="s">
        <v>56</v>
      </c>
      <c r="B169" s="25">
        <v>57</v>
      </c>
      <c r="C169" s="25">
        <v>67</v>
      </c>
      <c r="D169" s="25">
        <v>35</v>
      </c>
      <c r="E169" s="25">
        <v>70</v>
      </c>
      <c r="F169" s="13">
        <f>SUM(B169:E169)</f>
        <v>229</v>
      </c>
    </row>
    <row r="170" spans="1:7" ht="18" x14ac:dyDescent="0.25">
      <c r="A170" s="31" t="s">
        <v>22</v>
      </c>
      <c r="B170" s="24">
        <v>57</v>
      </c>
      <c r="C170" s="24">
        <v>45</v>
      </c>
      <c r="D170" s="24">
        <v>35</v>
      </c>
      <c r="E170" s="24">
        <v>70</v>
      </c>
      <c r="F170" s="4">
        <f>SUM(B170:E170)</f>
        <v>207</v>
      </c>
    </row>
    <row r="171" spans="1:7" ht="18" customHeight="1" thickBot="1" x14ac:dyDescent="0.3">
      <c r="A171" s="61"/>
      <c r="B171" s="62"/>
      <c r="C171" s="62"/>
      <c r="D171" s="62"/>
      <c r="E171" s="62"/>
      <c r="F171" s="63"/>
    </row>
    <row r="172" spans="1:7" ht="13.5" thickTop="1" x14ac:dyDescent="0.2">
      <c r="A172" s="156" t="s">
        <v>175</v>
      </c>
      <c r="B172" s="157"/>
      <c r="C172" s="157"/>
      <c r="D172" s="157"/>
      <c r="E172" s="157"/>
      <c r="F172" s="158"/>
    </row>
    <row r="173" spans="1:7" ht="18" x14ac:dyDescent="0.25">
      <c r="A173" s="125" t="s">
        <v>195</v>
      </c>
      <c r="B173" s="124">
        <v>59</v>
      </c>
      <c r="C173" s="70">
        <v>72</v>
      </c>
      <c r="D173" s="124">
        <v>46</v>
      </c>
      <c r="E173" s="124">
        <v>79</v>
      </c>
      <c r="F173" s="86">
        <f>SUM(B173:E173)</f>
        <v>256</v>
      </c>
    </row>
    <row r="174" spans="1:7" ht="18" x14ac:dyDescent="0.25">
      <c r="A174" s="95" t="s">
        <v>97</v>
      </c>
      <c r="B174" s="114">
        <v>22</v>
      </c>
      <c r="C174" s="114">
        <v>22</v>
      </c>
      <c r="D174" s="96">
        <v>55</v>
      </c>
      <c r="E174" s="96">
        <v>54</v>
      </c>
      <c r="F174" s="86">
        <f t="shared" ref="F174:F182" si="9">SUM(B174:E174)</f>
        <v>153</v>
      </c>
    </row>
    <row r="175" spans="1:7" ht="18" x14ac:dyDescent="0.25">
      <c r="A175" s="97" t="s">
        <v>100</v>
      </c>
      <c r="B175" s="113">
        <v>13</v>
      </c>
      <c r="C175" s="113">
        <v>11</v>
      </c>
      <c r="D175" s="98">
        <v>40</v>
      </c>
      <c r="E175" s="98">
        <v>40</v>
      </c>
      <c r="F175" s="86">
        <f t="shared" si="9"/>
        <v>104</v>
      </c>
    </row>
    <row r="176" spans="1:7" ht="18" x14ac:dyDescent="0.25">
      <c r="A176" s="95" t="s">
        <v>101</v>
      </c>
      <c r="B176" s="114">
        <v>5</v>
      </c>
      <c r="C176" s="114">
        <v>3</v>
      </c>
      <c r="D176" s="96">
        <v>8</v>
      </c>
      <c r="E176" s="96">
        <v>0</v>
      </c>
      <c r="F176" s="86">
        <f t="shared" si="9"/>
        <v>16</v>
      </c>
    </row>
    <row r="177" spans="1:6" ht="18" x14ac:dyDescent="0.25">
      <c r="A177" s="95" t="s">
        <v>102</v>
      </c>
      <c r="B177" s="114">
        <v>2</v>
      </c>
      <c r="C177" s="114">
        <v>4</v>
      </c>
      <c r="D177" s="96">
        <v>2</v>
      </c>
      <c r="E177" s="96">
        <v>4</v>
      </c>
      <c r="F177" s="86">
        <f t="shared" si="9"/>
        <v>12</v>
      </c>
    </row>
    <row r="178" spans="1:6" ht="18" x14ac:dyDescent="0.25">
      <c r="A178" s="97" t="s">
        <v>103</v>
      </c>
      <c r="B178" s="113">
        <v>0</v>
      </c>
      <c r="C178" s="113">
        <v>0</v>
      </c>
      <c r="D178" s="98">
        <v>0</v>
      </c>
      <c r="E178" s="98">
        <v>0</v>
      </c>
      <c r="F178" s="86">
        <f t="shared" si="9"/>
        <v>0</v>
      </c>
    </row>
    <row r="179" spans="1:6" ht="18" x14ac:dyDescent="0.25">
      <c r="A179" s="95" t="s">
        <v>104</v>
      </c>
      <c r="B179" s="114">
        <v>2</v>
      </c>
      <c r="C179" s="114">
        <v>3</v>
      </c>
      <c r="D179" s="96">
        <v>3</v>
      </c>
      <c r="E179" s="96">
        <v>10</v>
      </c>
      <c r="F179" s="86">
        <f t="shared" si="9"/>
        <v>18</v>
      </c>
    </row>
    <row r="180" spans="1:6" ht="18" x14ac:dyDescent="0.25">
      <c r="A180" s="97" t="s">
        <v>187</v>
      </c>
      <c r="B180" s="113">
        <v>0</v>
      </c>
      <c r="C180" s="113">
        <v>1</v>
      </c>
      <c r="D180" s="98">
        <v>2</v>
      </c>
      <c r="E180" s="98">
        <v>0</v>
      </c>
      <c r="F180" s="86">
        <f t="shared" si="9"/>
        <v>3</v>
      </c>
    </row>
    <row r="181" spans="1:6" ht="18" x14ac:dyDescent="0.25">
      <c r="A181" s="97" t="s">
        <v>147</v>
      </c>
      <c r="B181" s="98"/>
      <c r="C181" s="98"/>
      <c r="D181" s="98"/>
      <c r="E181" s="98"/>
      <c r="F181" s="86">
        <f t="shared" si="9"/>
        <v>0</v>
      </c>
    </row>
    <row r="182" spans="1:6" ht="18" x14ac:dyDescent="0.25">
      <c r="A182" s="95" t="s">
        <v>192</v>
      </c>
      <c r="B182" s="96"/>
      <c r="C182" s="96"/>
      <c r="D182" s="96"/>
      <c r="E182" s="96"/>
      <c r="F182" s="86">
        <f t="shared" si="9"/>
        <v>0</v>
      </c>
    </row>
    <row r="183" spans="1:6" ht="18" customHeight="1" x14ac:dyDescent="0.2">
      <c r="A183" s="99"/>
      <c r="B183" s="100"/>
      <c r="C183" s="100"/>
      <c r="D183" s="100"/>
      <c r="E183" s="100"/>
      <c r="F183" s="101"/>
    </row>
    <row r="184" spans="1:6" ht="18" customHeight="1" x14ac:dyDescent="0.25">
      <c r="A184" s="92" t="s">
        <v>193</v>
      </c>
      <c r="B184" s="81"/>
      <c r="C184" s="81"/>
      <c r="D184" s="81"/>
      <c r="E184" s="81"/>
      <c r="F184" s="77"/>
    </row>
    <row r="185" spans="1:6" ht="18" x14ac:dyDescent="0.25">
      <c r="A185" s="97" t="s">
        <v>173</v>
      </c>
      <c r="B185" s="113">
        <v>50</v>
      </c>
      <c r="C185" s="113">
        <v>62</v>
      </c>
      <c r="D185" s="113">
        <v>37</v>
      </c>
      <c r="E185" s="113">
        <v>64</v>
      </c>
      <c r="F185" s="78">
        <f>SUM(B185:E185)</f>
        <v>213</v>
      </c>
    </row>
    <row r="186" spans="1:6" ht="18" x14ac:dyDescent="0.25">
      <c r="A186" s="95" t="s">
        <v>174</v>
      </c>
      <c r="B186" s="114">
        <v>13</v>
      </c>
      <c r="C186" s="114">
        <v>9</v>
      </c>
      <c r="D186" s="114">
        <v>9</v>
      </c>
      <c r="E186" s="114">
        <v>15</v>
      </c>
      <c r="F186" s="78">
        <f t="shared" ref="F186:F192" si="10">SUM(B186:E186)</f>
        <v>46</v>
      </c>
    </row>
    <row r="187" spans="1:6" ht="18" x14ac:dyDescent="0.25">
      <c r="A187" s="97" t="s">
        <v>9</v>
      </c>
      <c r="B187" s="113">
        <v>0</v>
      </c>
      <c r="C187" s="113">
        <v>0</v>
      </c>
      <c r="D187" s="113">
        <v>0</v>
      </c>
      <c r="E187" s="113">
        <v>0</v>
      </c>
      <c r="F187" s="78">
        <f t="shared" si="10"/>
        <v>0</v>
      </c>
    </row>
    <row r="188" spans="1:6" ht="18" x14ac:dyDescent="0.25">
      <c r="A188" s="95" t="s">
        <v>176</v>
      </c>
      <c r="B188" s="114">
        <v>21</v>
      </c>
      <c r="C188" s="114">
        <v>58</v>
      </c>
      <c r="D188" s="114">
        <v>42</v>
      </c>
      <c r="E188" s="114">
        <v>67</v>
      </c>
      <c r="F188" s="78">
        <f t="shared" si="10"/>
        <v>188</v>
      </c>
    </row>
    <row r="189" spans="1:6" ht="18" x14ac:dyDescent="0.25">
      <c r="A189" s="97" t="s">
        <v>177</v>
      </c>
      <c r="B189" s="113">
        <v>3</v>
      </c>
      <c r="C189" s="113">
        <v>6</v>
      </c>
      <c r="D189" s="113">
        <v>1</v>
      </c>
      <c r="E189" s="113">
        <v>2</v>
      </c>
      <c r="F189" s="78">
        <f t="shared" si="10"/>
        <v>12</v>
      </c>
    </row>
    <row r="190" spans="1:6" ht="18" customHeight="1" x14ac:dyDescent="0.25">
      <c r="A190" s="92" t="s">
        <v>189</v>
      </c>
      <c r="B190" s="114">
        <v>2</v>
      </c>
      <c r="C190" s="114">
        <v>1</v>
      </c>
      <c r="D190" s="114">
        <v>10</v>
      </c>
      <c r="E190" s="114">
        <v>6</v>
      </c>
      <c r="F190" s="78">
        <f t="shared" si="10"/>
        <v>19</v>
      </c>
    </row>
    <row r="191" spans="1:6" ht="18" customHeight="1" x14ac:dyDescent="0.25">
      <c r="A191" s="93" t="s">
        <v>190</v>
      </c>
      <c r="B191" s="113">
        <v>37</v>
      </c>
      <c r="C191" s="113">
        <v>48</v>
      </c>
      <c r="D191" s="113">
        <v>36</v>
      </c>
      <c r="E191" s="113">
        <v>28</v>
      </c>
      <c r="F191" s="78">
        <f t="shared" si="10"/>
        <v>149</v>
      </c>
    </row>
    <row r="192" spans="1:6" ht="18" x14ac:dyDescent="0.25">
      <c r="A192" s="92" t="s">
        <v>22</v>
      </c>
      <c r="B192" s="114">
        <v>52</v>
      </c>
      <c r="C192" s="114">
        <v>81</v>
      </c>
      <c r="D192" s="114">
        <v>67</v>
      </c>
      <c r="E192" s="114">
        <v>67</v>
      </c>
      <c r="F192" s="78">
        <f t="shared" si="10"/>
        <v>267</v>
      </c>
    </row>
    <row r="193" spans="1:6" ht="18" x14ac:dyDescent="0.25">
      <c r="A193" s="93" t="s">
        <v>23</v>
      </c>
      <c r="B193" s="113">
        <v>24</v>
      </c>
      <c r="C193" s="113">
        <v>33</v>
      </c>
      <c r="D193" s="113">
        <v>24</v>
      </c>
      <c r="E193" s="113">
        <v>43</v>
      </c>
      <c r="F193" s="78">
        <f>SUM(B193:E193)</f>
        <v>124</v>
      </c>
    </row>
    <row r="194" spans="1:6" ht="18" x14ac:dyDescent="0.25">
      <c r="A194" s="102" t="s">
        <v>191</v>
      </c>
      <c r="B194" s="115">
        <v>202</v>
      </c>
      <c r="C194" s="115">
        <v>298</v>
      </c>
      <c r="D194" s="115">
        <v>226</v>
      </c>
      <c r="E194" s="115">
        <v>292</v>
      </c>
      <c r="F194" s="79">
        <f>SUM(B194:E194)</f>
        <v>1018</v>
      </c>
    </row>
    <row r="195" spans="1:6" x14ac:dyDescent="0.2">
      <c r="A195" s="97"/>
      <c r="B195" s="98"/>
      <c r="C195" s="98"/>
      <c r="D195" s="98"/>
      <c r="E195" s="98"/>
      <c r="F195" s="103"/>
    </row>
    <row r="196" spans="1:6" x14ac:dyDescent="0.2">
      <c r="A196" s="104" t="s">
        <v>184</v>
      </c>
      <c r="B196" s="105"/>
      <c r="C196" s="105"/>
      <c r="D196" s="105"/>
      <c r="E196" s="105"/>
      <c r="F196" s="106"/>
    </row>
    <row r="197" spans="1:6" ht="18" x14ac:dyDescent="0.25">
      <c r="A197" s="107" t="s">
        <v>178</v>
      </c>
      <c r="B197" s="113">
        <v>3</v>
      </c>
      <c r="C197" s="113">
        <v>6</v>
      </c>
      <c r="D197" s="113">
        <v>1</v>
      </c>
      <c r="E197" s="113">
        <v>2</v>
      </c>
      <c r="F197" s="78">
        <f>SUM(B197:E197)</f>
        <v>12</v>
      </c>
    </row>
    <row r="198" spans="1:6" ht="18" x14ac:dyDescent="0.25">
      <c r="A198" s="109" t="s">
        <v>179</v>
      </c>
      <c r="B198" s="114">
        <v>7</v>
      </c>
      <c r="C198" s="114">
        <v>4</v>
      </c>
      <c r="D198" s="114">
        <v>3</v>
      </c>
      <c r="E198" s="114">
        <v>4</v>
      </c>
      <c r="F198" s="78">
        <f t="shared" ref="F198:F203" si="11">SUM(B198:E198)</f>
        <v>18</v>
      </c>
    </row>
    <row r="199" spans="1:6" ht="18" x14ac:dyDescent="0.25">
      <c r="A199" s="97" t="s">
        <v>180</v>
      </c>
      <c r="B199" s="113">
        <v>1</v>
      </c>
      <c r="C199" s="113">
        <v>0</v>
      </c>
      <c r="D199" s="113">
        <v>1</v>
      </c>
      <c r="E199" s="113">
        <v>0</v>
      </c>
      <c r="F199" s="78">
        <f t="shared" si="11"/>
        <v>2</v>
      </c>
    </row>
    <row r="200" spans="1:6" ht="18" x14ac:dyDescent="0.25">
      <c r="A200" s="110" t="s">
        <v>181</v>
      </c>
      <c r="B200" s="116">
        <v>5</v>
      </c>
      <c r="C200" s="116">
        <v>2</v>
      </c>
      <c r="D200" s="116">
        <v>1</v>
      </c>
      <c r="E200" s="116">
        <v>1</v>
      </c>
      <c r="F200" s="78">
        <f t="shared" si="11"/>
        <v>9</v>
      </c>
    </row>
    <row r="201" spans="1:6" ht="18.75" customHeight="1" x14ac:dyDescent="0.25">
      <c r="A201" s="98" t="s">
        <v>182</v>
      </c>
      <c r="B201" s="117">
        <v>1</v>
      </c>
      <c r="C201" s="117">
        <v>1</v>
      </c>
      <c r="D201" s="117">
        <v>1</v>
      </c>
      <c r="E201" s="117">
        <v>2</v>
      </c>
      <c r="F201" s="78">
        <f t="shared" si="11"/>
        <v>5</v>
      </c>
    </row>
    <row r="202" spans="1:6" ht="18" x14ac:dyDescent="0.25">
      <c r="A202" s="108" t="s">
        <v>188</v>
      </c>
      <c r="B202" s="117">
        <v>0</v>
      </c>
      <c r="C202" s="117">
        <v>1</v>
      </c>
      <c r="D202" s="117">
        <v>0</v>
      </c>
      <c r="E202" s="117">
        <v>1</v>
      </c>
      <c r="F202" s="78">
        <f t="shared" si="11"/>
        <v>2</v>
      </c>
    </row>
    <row r="203" spans="1:6" ht="18" x14ac:dyDescent="0.25">
      <c r="A203" s="96" t="s">
        <v>183</v>
      </c>
      <c r="B203" s="96">
        <v>0</v>
      </c>
      <c r="C203" s="96">
        <v>0</v>
      </c>
      <c r="D203" s="96">
        <v>0</v>
      </c>
      <c r="E203" s="116">
        <v>0</v>
      </c>
      <c r="F203" s="78">
        <f t="shared" si="11"/>
        <v>0</v>
      </c>
    </row>
    <row r="204" spans="1:6" ht="18.75" thickBot="1" x14ac:dyDescent="0.25">
      <c r="A204" s="111" t="s">
        <v>185</v>
      </c>
      <c r="B204" s="112"/>
      <c r="C204" s="112"/>
      <c r="D204" s="112"/>
      <c r="E204" s="112"/>
      <c r="F204" s="83"/>
    </row>
    <row r="205" spans="1:6" ht="13.5" thickTop="1" x14ac:dyDescent="0.2">
      <c r="A205" s="159"/>
      <c r="B205" s="159"/>
      <c r="C205" s="159"/>
      <c r="D205" s="159"/>
      <c r="E205" s="159"/>
      <c r="F205" s="159"/>
    </row>
    <row r="206" spans="1:6" x14ac:dyDescent="0.2">
      <c r="A206" s="157" t="s">
        <v>57</v>
      </c>
      <c r="B206" s="157"/>
      <c r="C206" s="157"/>
      <c r="D206" s="157"/>
      <c r="E206" s="157"/>
      <c r="F206" s="157"/>
    </row>
    <row r="207" spans="1:6" ht="18" x14ac:dyDescent="0.25">
      <c r="A207" s="30" t="s">
        <v>58</v>
      </c>
      <c r="B207" s="19">
        <v>4</v>
      </c>
      <c r="C207" s="19">
        <v>3</v>
      </c>
      <c r="D207" s="19">
        <v>3</v>
      </c>
      <c r="E207" s="19">
        <v>1</v>
      </c>
      <c r="F207" s="13">
        <f>SUM(B207:E207)</f>
        <v>11</v>
      </c>
    </row>
    <row r="208" spans="1:6" ht="18" customHeight="1" x14ac:dyDescent="0.25">
      <c r="A208" s="31" t="s">
        <v>59</v>
      </c>
      <c r="B208" s="20">
        <v>0</v>
      </c>
      <c r="C208" s="20">
        <v>0</v>
      </c>
      <c r="D208" s="20">
        <v>2</v>
      </c>
      <c r="E208" s="20">
        <v>1</v>
      </c>
      <c r="F208" s="4">
        <f>SUM(B208:E208)</f>
        <v>3</v>
      </c>
    </row>
    <row r="209" spans="1:8" ht="18" x14ac:dyDescent="0.25">
      <c r="A209" s="30" t="s">
        <v>172</v>
      </c>
      <c r="B209" s="19">
        <v>1</v>
      </c>
      <c r="C209" s="19">
        <v>6</v>
      </c>
      <c r="D209" s="19">
        <v>0</v>
      </c>
      <c r="E209" s="19">
        <v>2</v>
      </c>
      <c r="F209" s="13">
        <f>SUM(B209:E209)</f>
        <v>9</v>
      </c>
    </row>
    <row r="210" spans="1:8" ht="18" x14ac:dyDescent="0.25">
      <c r="A210" s="31" t="s">
        <v>60</v>
      </c>
      <c r="B210" s="20">
        <v>0</v>
      </c>
      <c r="C210" s="20">
        <v>2</v>
      </c>
      <c r="D210" s="20">
        <v>2</v>
      </c>
      <c r="E210" s="20">
        <v>2</v>
      </c>
      <c r="F210" s="4">
        <f>SUM(B210:E210)</f>
        <v>6</v>
      </c>
    </row>
    <row r="211" spans="1:8" ht="18" x14ac:dyDescent="0.25">
      <c r="A211" s="34"/>
      <c r="B211" s="21"/>
      <c r="C211" s="21"/>
      <c r="D211" s="21"/>
      <c r="E211" s="21"/>
      <c r="F211" s="14"/>
    </row>
    <row r="212" spans="1:8" ht="18" x14ac:dyDescent="0.2">
      <c r="A212" s="42" t="s">
        <v>61</v>
      </c>
      <c r="B212" s="40">
        <v>24</v>
      </c>
      <c r="C212" s="40">
        <v>25</v>
      </c>
      <c r="D212" s="120">
        <v>15</v>
      </c>
      <c r="E212" s="120">
        <v>24</v>
      </c>
      <c r="F212" s="80">
        <f>SUM(B212:E212)</f>
        <v>88</v>
      </c>
      <c r="G212" s="84"/>
      <c r="H212" s="85"/>
    </row>
    <row r="213" spans="1:8" ht="18" customHeight="1" x14ac:dyDescent="0.25">
      <c r="A213" s="30"/>
      <c r="B213" s="21"/>
      <c r="C213" s="21"/>
      <c r="D213" s="21"/>
      <c r="E213" s="21"/>
      <c r="F213" s="14"/>
    </row>
    <row r="214" spans="1:8" ht="18" x14ac:dyDescent="0.25">
      <c r="A214" s="35" t="s">
        <v>62</v>
      </c>
      <c r="B214" s="20">
        <v>24</v>
      </c>
      <c r="C214" s="20">
        <v>23</v>
      </c>
      <c r="D214" s="20">
        <v>15</v>
      </c>
      <c r="E214" s="20">
        <v>20</v>
      </c>
      <c r="F214" s="4">
        <f>SUM(B214:E214)</f>
        <v>82</v>
      </c>
    </row>
    <row r="215" spans="1:8" ht="18" x14ac:dyDescent="0.25">
      <c r="A215" s="36" t="s">
        <v>63</v>
      </c>
      <c r="B215" s="19">
        <v>0</v>
      </c>
      <c r="C215" s="19">
        <v>2</v>
      </c>
      <c r="D215" s="19">
        <v>0</v>
      </c>
      <c r="E215" s="19">
        <v>4</v>
      </c>
      <c r="F215" s="13">
        <f>SUM(B215:E215)</f>
        <v>6</v>
      </c>
    </row>
    <row r="216" spans="1:8" ht="18" x14ac:dyDescent="0.25">
      <c r="A216" s="35"/>
      <c r="B216" s="22"/>
      <c r="C216" s="22"/>
      <c r="D216" s="22"/>
      <c r="E216" s="22"/>
      <c r="F216" s="11"/>
    </row>
    <row r="217" spans="1:8" ht="18" x14ac:dyDescent="0.25">
      <c r="A217" s="30" t="s">
        <v>163</v>
      </c>
      <c r="B217" s="19">
        <v>53</v>
      </c>
      <c r="C217" s="19">
        <v>49</v>
      </c>
      <c r="D217" s="19">
        <v>36</v>
      </c>
      <c r="E217" s="19">
        <v>37</v>
      </c>
      <c r="F217" s="13">
        <f>SUM(B217:E217)</f>
        <v>175</v>
      </c>
    </row>
    <row r="218" spans="1:8" ht="18" x14ac:dyDescent="0.25">
      <c r="A218" s="31" t="s">
        <v>64</v>
      </c>
      <c r="B218" s="56">
        <v>13</v>
      </c>
      <c r="C218" s="20">
        <v>11</v>
      </c>
      <c r="D218" s="56">
        <v>12</v>
      </c>
      <c r="E218" s="56">
        <v>17</v>
      </c>
      <c r="F218" s="4">
        <f>SUM(B218:E218)</f>
        <v>53</v>
      </c>
      <c r="G218" s="55"/>
    </row>
    <row r="219" spans="1:8" ht="15.75" customHeight="1" x14ac:dyDescent="0.25">
      <c r="A219" s="30" t="s">
        <v>65</v>
      </c>
      <c r="B219" s="19">
        <v>0</v>
      </c>
      <c r="C219" s="19">
        <v>4</v>
      </c>
      <c r="D219" s="19">
        <v>0</v>
      </c>
      <c r="E219" s="19">
        <v>3</v>
      </c>
      <c r="F219" s="13">
        <f>SUM(B219:E219)</f>
        <v>7</v>
      </c>
    </row>
    <row r="220" spans="1:8" ht="18" x14ac:dyDescent="0.25">
      <c r="A220" s="31" t="s">
        <v>66</v>
      </c>
      <c r="B220" s="20">
        <v>25</v>
      </c>
      <c r="C220" s="20">
        <v>18</v>
      </c>
      <c r="D220" s="20">
        <v>17</v>
      </c>
      <c r="E220" s="20">
        <v>15</v>
      </c>
      <c r="F220" s="4">
        <f>SUM(B220:E220)</f>
        <v>75</v>
      </c>
    </row>
    <row r="221" spans="1:8" ht="18" customHeight="1" x14ac:dyDescent="0.25">
      <c r="A221" s="30"/>
      <c r="B221" s="21"/>
      <c r="C221" s="21"/>
      <c r="D221" s="21"/>
      <c r="E221" s="21"/>
      <c r="F221" s="14"/>
    </row>
    <row r="222" spans="1:8" ht="20.25" customHeight="1" x14ac:dyDescent="0.25">
      <c r="A222" s="31" t="s">
        <v>67</v>
      </c>
      <c r="B222" s="20">
        <v>9</v>
      </c>
      <c r="C222" s="20">
        <v>6</v>
      </c>
      <c r="D222" s="56">
        <v>4</v>
      </c>
      <c r="E222" s="56">
        <v>4</v>
      </c>
      <c r="F222" s="4">
        <f>SUM(B222:E222)</f>
        <v>23</v>
      </c>
    </row>
    <row r="223" spans="1:8" ht="19.5" customHeight="1" x14ac:dyDescent="0.25">
      <c r="A223" s="30"/>
      <c r="B223" s="21"/>
      <c r="C223" s="21"/>
      <c r="D223" s="21"/>
      <c r="E223" s="21"/>
      <c r="F223" s="14"/>
    </row>
    <row r="224" spans="1:8" ht="24.75" customHeight="1" x14ac:dyDescent="0.25">
      <c r="A224" s="31" t="s">
        <v>68</v>
      </c>
      <c r="B224" s="56">
        <v>26</v>
      </c>
      <c r="C224" s="20">
        <v>16</v>
      </c>
      <c r="D224" s="20">
        <v>17</v>
      </c>
      <c r="E224" s="20">
        <v>22</v>
      </c>
      <c r="F224" s="4">
        <f>SUM(B224:E224)</f>
        <v>81</v>
      </c>
    </row>
    <row r="225" spans="1:6" ht="23.25" customHeight="1" x14ac:dyDescent="0.25">
      <c r="A225" s="30" t="s">
        <v>69</v>
      </c>
      <c r="B225" s="19">
        <v>12</v>
      </c>
      <c r="C225" s="19">
        <v>4</v>
      </c>
      <c r="D225" s="19">
        <v>2</v>
      </c>
      <c r="E225" s="19">
        <v>9</v>
      </c>
      <c r="F225" s="13">
        <f>SUM(B225:E225)</f>
        <v>27</v>
      </c>
    </row>
    <row r="226" spans="1:6" ht="18" customHeight="1" x14ac:dyDescent="0.25">
      <c r="A226" s="31" t="s">
        <v>70</v>
      </c>
      <c r="B226" s="20">
        <v>12</v>
      </c>
      <c r="C226" s="20">
        <v>7</v>
      </c>
      <c r="D226" s="20">
        <v>11</v>
      </c>
      <c r="E226" s="20">
        <v>8</v>
      </c>
      <c r="F226" s="4">
        <f>SUM(B226:E226)</f>
        <v>38</v>
      </c>
    </row>
    <row r="227" spans="1:6" ht="18" customHeight="1" x14ac:dyDescent="0.25">
      <c r="A227" s="30" t="s">
        <v>71</v>
      </c>
      <c r="B227" s="19">
        <v>2</v>
      </c>
      <c r="C227" s="19">
        <v>3</v>
      </c>
      <c r="D227" s="19">
        <v>2</v>
      </c>
      <c r="E227" s="19">
        <v>4</v>
      </c>
      <c r="F227" s="13">
        <f>SUM(B227:E227)</f>
        <v>11</v>
      </c>
    </row>
    <row r="228" spans="1:6" ht="20.25" customHeight="1" x14ac:dyDescent="0.25">
      <c r="A228" s="31" t="s">
        <v>72</v>
      </c>
      <c r="B228" s="56">
        <v>0</v>
      </c>
      <c r="C228" s="20">
        <v>2</v>
      </c>
      <c r="D228" s="56">
        <v>2</v>
      </c>
      <c r="E228" s="56">
        <v>2</v>
      </c>
      <c r="F228" s="4">
        <f>SUM(B228:E228)</f>
        <v>6</v>
      </c>
    </row>
    <row r="229" spans="1:6" ht="15.75" customHeight="1" x14ac:dyDescent="0.25">
      <c r="A229" s="30"/>
      <c r="B229" s="21"/>
      <c r="C229" s="21"/>
      <c r="D229" s="21"/>
      <c r="E229" s="21"/>
      <c r="F229" s="14"/>
    </row>
    <row r="230" spans="1:6" ht="16.5" customHeight="1" x14ac:dyDescent="0.2">
      <c r="A230" s="154" t="s">
        <v>73</v>
      </c>
      <c r="B230" s="154"/>
      <c r="C230" s="154"/>
      <c r="D230" s="154"/>
      <c r="E230" s="154"/>
      <c r="F230" s="154"/>
    </row>
    <row r="231" spans="1:6" ht="18" x14ac:dyDescent="0.2">
      <c r="A231" s="167" t="s">
        <v>186</v>
      </c>
      <c r="B231" s="167"/>
      <c r="C231" s="167"/>
      <c r="D231" s="167"/>
      <c r="E231" s="167"/>
      <c r="F231" s="21"/>
    </row>
    <row r="232" spans="1:6" ht="18" x14ac:dyDescent="0.25">
      <c r="A232" s="168" t="s">
        <v>168</v>
      </c>
      <c r="B232" s="168"/>
      <c r="C232" s="168"/>
      <c r="D232" s="168"/>
      <c r="E232" s="168"/>
      <c r="F232" s="4"/>
    </row>
    <row r="233" spans="1:6" ht="20.25" customHeight="1" x14ac:dyDescent="0.25">
      <c r="A233" s="167" t="s">
        <v>169</v>
      </c>
      <c r="B233" s="167"/>
      <c r="C233" s="167"/>
      <c r="D233" s="167"/>
      <c r="E233" s="167"/>
      <c r="F233" s="13"/>
    </row>
    <row r="234" spans="1:6" ht="19.5" customHeight="1" x14ac:dyDescent="0.25">
      <c r="A234" s="32"/>
      <c r="B234" s="22"/>
      <c r="C234" s="22"/>
      <c r="D234" s="22"/>
      <c r="E234" s="22"/>
      <c r="F234" s="12"/>
    </row>
    <row r="235" spans="1:6" ht="19.5" customHeight="1" x14ac:dyDescent="0.2">
      <c r="A235" s="154" t="s">
        <v>74</v>
      </c>
      <c r="B235" s="154"/>
      <c r="C235" s="154"/>
      <c r="D235" s="154"/>
      <c r="E235" s="154"/>
      <c r="F235" s="154"/>
    </row>
    <row r="236" spans="1:6" ht="24" customHeight="1" x14ac:dyDescent="0.2">
      <c r="A236" s="168" t="s">
        <v>170</v>
      </c>
      <c r="B236" s="168"/>
      <c r="C236" s="168"/>
      <c r="D236" s="168"/>
      <c r="E236" s="168"/>
      <c r="F236" s="22"/>
    </row>
    <row r="237" spans="1:6" ht="19.5" customHeight="1" x14ac:dyDescent="0.25">
      <c r="A237" s="167" t="s">
        <v>168</v>
      </c>
      <c r="B237" s="167"/>
      <c r="C237" s="167"/>
      <c r="D237" s="167"/>
      <c r="E237" s="167"/>
      <c r="F237" s="13"/>
    </row>
    <row r="238" spans="1:6" ht="18" x14ac:dyDescent="0.25">
      <c r="A238" s="168" t="s">
        <v>169</v>
      </c>
      <c r="B238" s="168"/>
      <c r="C238" s="168"/>
      <c r="D238" s="168"/>
      <c r="E238" s="168"/>
      <c r="F238" s="4"/>
    </row>
    <row r="239" spans="1:6" ht="18" x14ac:dyDescent="0.25">
      <c r="A239" s="34"/>
      <c r="B239" s="21"/>
      <c r="C239" s="21"/>
      <c r="D239" s="21"/>
      <c r="E239" s="21"/>
      <c r="F239" s="14"/>
    </row>
    <row r="240" spans="1:6" x14ac:dyDescent="0.2">
      <c r="A240" s="154" t="s">
        <v>75</v>
      </c>
      <c r="B240" s="154"/>
      <c r="C240" s="154"/>
      <c r="D240" s="154"/>
      <c r="E240" s="154"/>
      <c r="F240" s="154"/>
    </row>
    <row r="241" spans="1:6" ht="18" x14ac:dyDescent="0.25">
      <c r="A241" s="169" t="s">
        <v>170</v>
      </c>
      <c r="B241" s="169"/>
      <c r="C241" s="169"/>
      <c r="D241" s="169"/>
      <c r="E241" s="169"/>
      <c r="F241" s="15"/>
    </row>
    <row r="242" spans="1:6" ht="18" x14ac:dyDescent="0.25">
      <c r="A242" s="168" t="s">
        <v>168</v>
      </c>
      <c r="B242" s="168"/>
      <c r="C242" s="168"/>
      <c r="D242" s="168"/>
      <c r="E242" s="168"/>
      <c r="F242" s="4"/>
    </row>
    <row r="243" spans="1:6" ht="18" x14ac:dyDescent="0.25">
      <c r="A243" s="167" t="s">
        <v>169</v>
      </c>
      <c r="B243" s="167"/>
      <c r="C243" s="167"/>
      <c r="D243" s="167"/>
      <c r="E243" s="167"/>
      <c r="F243" s="13"/>
    </row>
    <row r="244" spans="1:6" ht="18" x14ac:dyDescent="0.25">
      <c r="A244" s="31"/>
      <c r="B244" s="22"/>
      <c r="C244" s="22"/>
      <c r="D244" s="22"/>
      <c r="E244" s="22"/>
      <c r="F244" s="11"/>
    </row>
    <row r="245" spans="1:6" ht="18" x14ac:dyDescent="0.25">
      <c r="A245" s="42" t="s">
        <v>76</v>
      </c>
      <c r="B245" s="65">
        <f>B20+B21+B22+B23+B30+B31+B32+B35+B36+B44+B44+B45+B46+B47+B48+B49+B50+B51+B52+B53+B54+B55+B56+B57+B58+B59+B60+B61+B62+B63+B64+B65+B66+B67+B68+B69+B87+B88+B89+B90+B91+B97+B98+B99+B137+B138+B139+B140+B141+B142+B207+B208+B209+B148+B163+B169+B170+B217+B218+B222+B236+B241</f>
        <v>5662</v>
      </c>
      <c r="C245" s="65">
        <f>C20+C21+C22+C23+C30+C31+C32+C35+C36+C44+C44+C45+C46+C47+C48+C49+C50+C51+C52+C53+C54+C55+C56+C57+C58+C59+C60+C61+C62+C63+C64+C65+C66+C67+C68+C69+C87+C88+C89+C90+C91+C97+C98+C99+C137+C138+C139+C140+C141+C142+C207+C208+C209+C148+C163+C169+C170+C217+C218+C222+C236+C241</f>
        <v>4668</v>
      </c>
      <c r="D245" s="65">
        <f>D20+D21+D22+D23+D30+D31+D32+D35+D36+D44+D44+D45+D46+D47+D48+D49+D50+D51+D52+D53+D54+D55+D56+D57+D58+D59+D60+D61+D62+D63+D64+D65+D66+D67+D68+D69+D87+D88+D89+D90+D91+D97+D98+D99+D137+D138+D139+D140+D141+D142+D207+D208+D209+D148+D163+D169+D170+D217+D218+D222+D236+D241</f>
        <v>4712</v>
      </c>
      <c r="E245" s="65">
        <f>E20+E21+E22+E23+E30+E31+E32+E35+E36+E44+E44+E45+E46+E47+E48+E49+E50+E51+E52+E53+E54+E55+E56+E57+E58+E59+E60+E61+E62+E63+E64+E65+E66+E67+E68+E69+E87+E88+E89+E90+E91+E97+E98+E99+E137+E138+E139+E140+E141+E142+E207+E208+E209+E148+E163+E169+E170+E217+E218+E222+E236+E241</f>
        <v>5162</v>
      </c>
      <c r="F245" s="41">
        <f>SUM(B245:E245)</f>
        <v>20204</v>
      </c>
    </row>
    <row r="246" spans="1:6" ht="18.75" customHeight="1" x14ac:dyDescent="0.2">
      <c r="A246" s="118" t="s">
        <v>194</v>
      </c>
      <c r="B246" s="80">
        <v>5864</v>
      </c>
      <c r="C246" s="80">
        <v>4966</v>
      </c>
      <c r="D246" s="80">
        <v>4938</v>
      </c>
      <c r="E246" s="118">
        <v>5454</v>
      </c>
      <c r="F246" s="80">
        <f>(F194+F245)</f>
        <v>21222</v>
      </c>
    </row>
    <row r="247" spans="1:6" ht="18" x14ac:dyDescent="0.25">
      <c r="A247" s="37"/>
      <c r="B247" s="22"/>
      <c r="C247" s="22"/>
      <c r="D247" s="22"/>
      <c r="E247" s="22"/>
      <c r="F247" s="11"/>
    </row>
    <row r="248" spans="1:6" ht="18" x14ac:dyDescent="0.25">
      <c r="A248" s="33" t="s">
        <v>84</v>
      </c>
      <c r="B248" s="19">
        <v>0</v>
      </c>
      <c r="C248" s="119">
        <v>0</v>
      </c>
      <c r="D248" s="19">
        <v>0</v>
      </c>
      <c r="E248" s="121">
        <v>0</v>
      </c>
      <c r="F248" s="13">
        <f>SUM(B248:E248)</f>
        <v>0</v>
      </c>
    </row>
    <row r="249" spans="1:6" ht="18" x14ac:dyDescent="0.25">
      <c r="A249" s="38"/>
      <c r="B249" s="22"/>
      <c r="C249" s="22"/>
      <c r="D249" s="22"/>
      <c r="E249" s="22"/>
      <c r="F249" s="11"/>
    </row>
    <row r="250" spans="1:6" x14ac:dyDescent="0.2">
      <c r="A250" s="154" t="s">
        <v>77</v>
      </c>
      <c r="B250" s="154"/>
      <c r="C250" s="154"/>
      <c r="D250" s="154"/>
      <c r="E250" s="154"/>
      <c r="F250" s="154"/>
    </row>
    <row r="251" spans="1:6" x14ac:dyDescent="0.2">
      <c r="A251" s="166"/>
      <c r="B251" s="166"/>
      <c r="C251" s="166"/>
      <c r="D251" s="166"/>
      <c r="E251" s="166"/>
      <c r="F251" s="166"/>
    </row>
    <row r="252" spans="1:6" x14ac:dyDescent="0.2">
      <c r="A252" s="166"/>
      <c r="B252" s="166"/>
      <c r="C252" s="166"/>
      <c r="D252" s="166"/>
      <c r="E252" s="166"/>
      <c r="F252" s="166"/>
    </row>
    <row r="253" spans="1:6" x14ac:dyDescent="0.2">
      <c r="A253" s="166"/>
      <c r="B253" s="166"/>
      <c r="C253" s="166"/>
      <c r="D253" s="166"/>
      <c r="E253" s="166"/>
      <c r="F253" s="166"/>
    </row>
    <row r="254" spans="1:6" x14ac:dyDescent="0.2">
      <c r="A254" s="166"/>
      <c r="B254" s="166"/>
      <c r="C254" s="166"/>
      <c r="D254" s="166"/>
      <c r="E254" s="166"/>
      <c r="F254" s="166"/>
    </row>
    <row r="255" spans="1:6" x14ac:dyDescent="0.2">
      <c r="A255" s="166"/>
      <c r="B255" s="166"/>
      <c r="C255" s="166"/>
      <c r="D255" s="166"/>
      <c r="E255" s="166"/>
      <c r="F255" s="166"/>
    </row>
    <row r="256" spans="1:6" x14ac:dyDescent="0.2">
      <c r="A256" s="166"/>
      <c r="B256" s="166"/>
      <c r="C256" s="166"/>
      <c r="D256" s="166"/>
      <c r="E256" s="166"/>
      <c r="F256" s="166"/>
    </row>
    <row r="257" spans="1:6" x14ac:dyDescent="0.2">
      <c r="A257" s="166"/>
      <c r="B257" s="166"/>
      <c r="C257" s="166"/>
      <c r="D257" s="166"/>
      <c r="E257" s="166"/>
      <c r="F257" s="166"/>
    </row>
    <row r="258" spans="1:6" x14ac:dyDescent="0.2">
      <c r="A258" s="166"/>
      <c r="B258" s="166"/>
      <c r="C258" s="166"/>
      <c r="D258" s="166"/>
      <c r="E258" s="166"/>
      <c r="F258" s="166"/>
    </row>
    <row r="259" spans="1:6" x14ac:dyDescent="0.2">
      <c r="A259" s="166"/>
      <c r="B259" s="166"/>
      <c r="C259" s="166"/>
      <c r="D259" s="166"/>
      <c r="E259" s="166"/>
      <c r="F259" s="166"/>
    </row>
    <row r="260" spans="1:6" x14ac:dyDescent="0.2">
      <c r="A260" s="166"/>
      <c r="B260" s="166"/>
      <c r="C260" s="166"/>
      <c r="D260" s="166"/>
      <c r="E260" s="166"/>
      <c r="F260" s="166"/>
    </row>
    <row r="261" spans="1:6" ht="18" x14ac:dyDescent="0.25">
      <c r="A261" s="43"/>
      <c r="B261" s="44"/>
      <c r="C261" s="45"/>
      <c r="D261" s="45"/>
      <c r="E261" s="45"/>
      <c r="F261" s="45"/>
    </row>
    <row r="262" spans="1:6" ht="18" x14ac:dyDescent="0.25">
      <c r="A262" s="43"/>
      <c r="B262" s="44"/>
      <c r="C262" s="45"/>
      <c r="D262" s="45"/>
      <c r="E262" s="45"/>
      <c r="F262" s="45"/>
    </row>
    <row r="263" spans="1:6" ht="18" x14ac:dyDescent="0.25">
      <c r="A263" s="43"/>
      <c r="B263" s="44"/>
      <c r="C263" s="45"/>
      <c r="D263" s="45"/>
      <c r="E263" s="45"/>
      <c r="F263" s="45"/>
    </row>
    <row r="264" spans="1:6" ht="18" x14ac:dyDescent="0.25">
      <c r="A264" s="46"/>
      <c r="B264" s="44"/>
      <c r="C264" s="45"/>
      <c r="D264" s="45"/>
      <c r="E264" s="45"/>
      <c r="F264" s="45"/>
    </row>
    <row r="265" spans="1:6" ht="18" x14ac:dyDescent="0.25">
      <c r="A265" s="46"/>
      <c r="B265" s="44"/>
      <c r="C265" s="45"/>
      <c r="D265" s="45"/>
      <c r="E265" s="45"/>
      <c r="F265" s="45"/>
    </row>
    <row r="266" spans="1:6" ht="18" x14ac:dyDescent="0.25">
      <c r="A266" s="46"/>
      <c r="B266" s="44"/>
      <c r="C266" s="45"/>
      <c r="D266" s="45"/>
      <c r="E266" s="45"/>
      <c r="F266" s="45"/>
    </row>
    <row r="267" spans="1:6" ht="18" x14ac:dyDescent="0.25">
      <c r="A267" s="46"/>
      <c r="B267" s="44"/>
      <c r="C267" s="45"/>
      <c r="D267" s="45"/>
      <c r="E267" s="45"/>
      <c r="F267" s="45"/>
    </row>
    <row r="268" spans="1:6" ht="18" x14ac:dyDescent="0.25">
      <c r="A268" s="46"/>
      <c r="B268" s="44"/>
      <c r="C268" s="45"/>
      <c r="D268" s="45"/>
      <c r="E268" s="45"/>
      <c r="F268" s="45"/>
    </row>
    <row r="269" spans="1:6" ht="18" x14ac:dyDescent="0.25">
      <c r="A269" s="5"/>
      <c r="B269" s="3"/>
    </row>
    <row r="270" spans="1:6" ht="18" x14ac:dyDescent="0.25">
      <c r="A270" s="5"/>
      <c r="B270" s="3"/>
    </row>
    <row r="271" spans="1:6" ht="18" x14ac:dyDescent="0.25">
      <c r="A271" s="5"/>
      <c r="B271" s="3"/>
    </row>
    <row r="272" spans="1:6" ht="18" x14ac:dyDescent="0.25">
      <c r="A272" s="5"/>
      <c r="B272" s="3"/>
    </row>
    <row r="273" spans="1:2" ht="18" x14ac:dyDescent="0.25">
      <c r="A273" s="5"/>
      <c r="B273" s="3"/>
    </row>
    <row r="274" spans="1:2" ht="18" x14ac:dyDescent="0.25">
      <c r="A274" s="5"/>
      <c r="B274" s="3"/>
    </row>
    <row r="275" spans="1:2" ht="18" x14ac:dyDescent="0.25">
      <c r="A275" s="5"/>
      <c r="B275" s="3"/>
    </row>
    <row r="276" spans="1:2" ht="18" x14ac:dyDescent="0.25">
      <c r="A276" s="5"/>
      <c r="B276" s="3"/>
    </row>
    <row r="277" spans="1:2" ht="18" x14ac:dyDescent="0.25">
      <c r="A277" s="5"/>
      <c r="B277" s="3"/>
    </row>
    <row r="278" spans="1:2" ht="18" x14ac:dyDescent="0.25">
      <c r="A278" s="5"/>
      <c r="B278" s="3"/>
    </row>
    <row r="279" spans="1:2" ht="18" x14ac:dyDescent="0.25">
      <c r="A279" s="5"/>
      <c r="B279" s="3"/>
    </row>
    <row r="280" spans="1:2" ht="18" x14ac:dyDescent="0.25">
      <c r="A280" s="5"/>
      <c r="B280" s="3"/>
    </row>
    <row r="281" spans="1:2" ht="18" x14ac:dyDescent="0.25">
      <c r="A281" s="5"/>
      <c r="B281" s="3"/>
    </row>
    <row r="282" spans="1:2" ht="18" x14ac:dyDescent="0.25">
      <c r="A282" s="5"/>
      <c r="B282" s="3"/>
    </row>
    <row r="283" spans="1:2" ht="18" x14ac:dyDescent="0.25">
      <c r="A283" s="5"/>
      <c r="B283" s="3"/>
    </row>
    <row r="284" spans="1:2" ht="18" x14ac:dyDescent="0.25">
      <c r="A284" s="5"/>
      <c r="B284" s="3"/>
    </row>
    <row r="285" spans="1:2" ht="18" x14ac:dyDescent="0.25">
      <c r="A285" s="5"/>
      <c r="B285" s="3"/>
    </row>
    <row r="286" spans="1:2" ht="18" x14ac:dyDescent="0.25">
      <c r="A286" s="5"/>
      <c r="B286" s="3"/>
    </row>
    <row r="287" spans="1:2" ht="18" x14ac:dyDescent="0.25">
      <c r="A287" s="5"/>
      <c r="B287" s="3"/>
    </row>
    <row r="288" spans="1:2" ht="18" x14ac:dyDescent="0.25">
      <c r="A288" s="5"/>
      <c r="B288" s="3"/>
    </row>
    <row r="289" spans="1:2" ht="18" x14ac:dyDescent="0.25">
      <c r="A289" s="5"/>
      <c r="B289" s="3"/>
    </row>
    <row r="290" spans="1:2" ht="18" x14ac:dyDescent="0.25">
      <c r="A290" s="5"/>
      <c r="B290" s="3"/>
    </row>
    <row r="291" spans="1:2" ht="18" x14ac:dyDescent="0.25">
      <c r="A291" s="5"/>
      <c r="B291" s="3"/>
    </row>
    <row r="292" spans="1:2" ht="18" x14ac:dyDescent="0.25">
      <c r="A292" s="5"/>
      <c r="B292" s="3"/>
    </row>
    <row r="293" spans="1:2" ht="18" x14ac:dyDescent="0.25">
      <c r="A293" s="5"/>
      <c r="B293" s="3"/>
    </row>
    <row r="294" spans="1:2" ht="18" x14ac:dyDescent="0.25">
      <c r="A294" s="5"/>
      <c r="B294" s="3"/>
    </row>
    <row r="295" spans="1:2" ht="18" x14ac:dyDescent="0.25">
      <c r="A295" s="5"/>
      <c r="B295" s="3"/>
    </row>
    <row r="296" spans="1:2" ht="18" x14ac:dyDescent="0.25">
      <c r="A296" s="5"/>
      <c r="B296" s="3"/>
    </row>
    <row r="297" spans="1:2" ht="18" x14ac:dyDescent="0.25">
      <c r="A297" s="5"/>
      <c r="B297" s="3"/>
    </row>
    <row r="298" spans="1:2" ht="18" x14ac:dyDescent="0.25">
      <c r="A298" s="5"/>
      <c r="B298" s="3"/>
    </row>
    <row r="299" spans="1:2" ht="18" x14ac:dyDescent="0.25">
      <c r="A299" s="5"/>
      <c r="B299" s="3"/>
    </row>
    <row r="300" spans="1:2" ht="18" x14ac:dyDescent="0.25">
      <c r="A300" s="5"/>
      <c r="B300" s="3"/>
    </row>
    <row r="301" spans="1:2" ht="18" x14ac:dyDescent="0.25">
      <c r="A301" s="5"/>
      <c r="B301" s="3"/>
    </row>
    <row r="302" spans="1:2" ht="18" x14ac:dyDescent="0.25">
      <c r="A302" s="5"/>
      <c r="B302" s="3"/>
    </row>
    <row r="303" spans="1:2" ht="18" x14ac:dyDescent="0.25">
      <c r="A303" s="5"/>
      <c r="B303" s="3"/>
    </row>
    <row r="304" spans="1:2" ht="18" x14ac:dyDescent="0.25">
      <c r="A304" s="5"/>
      <c r="B304" s="3"/>
    </row>
    <row r="305" spans="1:2" ht="18" x14ac:dyDescent="0.25">
      <c r="A305" s="5"/>
      <c r="B305" s="3"/>
    </row>
    <row r="306" spans="1:2" ht="18" x14ac:dyDescent="0.25">
      <c r="A306" s="5"/>
      <c r="B306" s="3"/>
    </row>
    <row r="307" spans="1:2" ht="18" x14ac:dyDescent="0.25">
      <c r="A307" s="5"/>
      <c r="B307" s="3"/>
    </row>
    <row r="308" spans="1:2" ht="18" x14ac:dyDescent="0.25">
      <c r="A308" s="5"/>
      <c r="B308" s="3"/>
    </row>
    <row r="309" spans="1:2" ht="18" x14ac:dyDescent="0.25">
      <c r="A309" s="5"/>
      <c r="B309" s="3"/>
    </row>
    <row r="310" spans="1:2" ht="18" x14ac:dyDescent="0.25">
      <c r="A310" s="5"/>
      <c r="B310" s="3"/>
    </row>
    <row r="311" spans="1:2" ht="18" x14ac:dyDescent="0.25">
      <c r="A311" s="5"/>
      <c r="B311" s="3"/>
    </row>
    <row r="312" spans="1:2" ht="18" x14ac:dyDescent="0.25">
      <c r="A312" s="5"/>
      <c r="B312" s="3"/>
    </row>
    <row r="313" spans="1:2" ht="18" x14ac:dyDescent="0.25">
      <c r="A313" s="5"/>
      <c r="B313" s="3"/>
    </row>
    <row r="314" spans="1:2" ht="18" x14ac:dyDescent="0.25">
      <c r="A314" s="5"/>
      <c r="B314" s="3"/>
    </row>
    <row r="315" spans="1:2" ht="18" x14ac:dyDescent="0.25">
      <c r="A315" s="5"/>
      <c r="B315" s="3"/>
    </row>
    <row r="316" spans="1:2" ht="18" x14ac:dyDescent="0.25">
      <c r="A316" s="5"/>
      <c r="B316" s="3"/>
    </row>
    <row r="317" spans="1:2" ht="18" x14ac:dyDescent="0.25">
      <c r="A317" s="5"/>
      <c r="B317" s="3"/>
    </row>
    <row r="318" spans="1:2" ht="18" x14ac:dyDescent="0.25">
      <c r="A318" s="5"/>
      <c r="B318" s="3"/>
    </row>
    <row r="319" spans="1:2" ht="18" x14ac:dyDescent="0.25">
      <c r="A319" s="5"/>
      <c r="B319" s="3"/>
    </row>
    <row r="320" spans="1:2" ht="18" x14ac:dyDescent="0.25">
      <c r="A320" s="5"/>
      <c r="B320" s="3"/>
    </row>
    <row r="321" spans="1:2" ht="18" x14ac:dyDescent="0.25">
      <c r="A321" s="5"/>
      <c r="B321" s="3"/>
    </row>
    <row r="322" spans="1:2" ht="18" x14ac:dyDescent="0.25">
      <c r="A322" s="5"/>
      <c r="B322" s="3"/>
    </row>
    <row r="323" spans="1:2" ht="18" x14ac:dyDescent="0.25">
      <c r="A323" s="5"/>
      <c r="B323" s="3"/>
    </row>
    <row r="324" spans="1:2" ht="18" x14ac:dyDescent="0.25">
      <c r="A324" s="5"/>
      <c r="B324" s="3"/>
    </row>
    <row r="325" spans="1:2" ht="18" x14ac:dyDescent="0.25">
      <c r="A325" s="5"/>
      <c r="B325" s="3"/>
    </row>
    <row r="326" spans="1:2" ht="18" x14ac:dyDescent="0.25">
      <c r="A326" s="5"/>
      <c r="B326" s="3"/>
    </row>
    <row r="327" spans="1:2" ht="18" x14ac:dyDescent="0.25">
      <c r="A327" s="5"/>
      <c r="B327" s="3"/>
    </row>
    <row r="328" spans="1:2" ht="18" x14ac:dyDescent="0.25">
      <c r="A328" s="5"/>
      <c r="B328" s="3"/>
    </row>
    <row r="329" spans="1:2" ht="18" x14ac:dyDescent="0.25">
      <c r="A329" s="5"/>
      <c r="B329" s="3"/>
    </row>
    <row r="330" spans="1:2" ht="18" x14ac:dyDescent="0.25">
      <c r="A330" s="5"/>
      <c r="B330" s="3"/>
    </row>
    <row r="331" spans="1:2" ht="18" x14ac:dyDescent="0.25">
      <c r="A331" s="5"/>
      <c r="B331" s="3"/>
    </row>
    <row r="332" spans="1:2" ht="18" x14ac:dyDescent="0.25">
      <c r="A332" s="5"/>
      <c r="B332" s="3"/>
    </row>
    <row r="333" spans="1:2" ht="18" x14ac:dyDescent="0.25">
      <c r="A333" s="5"/>
      <c r="B333" s="3"/>
    </row>
    <row r="334" spans="1:2" ht="18" x14ac:dyDescent="0.25">
      <c r="A334" s="5"/>
      <c r="B334" s="3"/>
    </row>
    <row r="335" spans="1:2" ht="18" x14ac:dyDescent="0.25">
      <c r="A335" s="5"/>
      <c r="B335" s="3"/>
    </row>
    <row r="336" spans="1:2" ht="18" x14ac:dyDescent="0.25">
      <c r="A336" s="5"/>
      <c r="B336" s="3"/>
    </row>
    <row r="337" spans="1:2" ht="18" x14ac:dyDescent="0.25">
      <c r="A337" s="5"/>
      <c r="B337" s="3"/>
    </row>
    <row r="338" spans="1:2" ht="18" x14ac:dyDescent="0.25">
      <c r="A338" s="5"/>
      <c r="B338" s="3"/>
    </row>
    <row r="339" spans="1:2" ht="18" x14ac:dyDescent="0.25">
      <c r="A339" s="5"/>
      <c r="B339" s="3"/>
    </row>
    <row r="340" spans="1:2" ht="18" x14ac:dyDescent="0.25">
      <c r="A340" s="5"/>
      <c r="B340" s="3"/>
    </row>
    <row r="341" spans="1:2" ht="18" x14ac:dyDescent="0.25">
      <c r="A341" s="5"/>
      <c r="B341" s="3"/>
    </row>
    <row r="342" spans="1:2" ht="18" x14ac:dyDescent="0.25">
      <c r="A342" s="5"/>
      <c r="B342" s="3"/>
    </row>
    <row r="343" spans="1:2" ht="18" x14ac:dyDescent="0.25">
      <c r="A343" s="5"/>
      <c r="B343" s="3"/>
    </row>
    <row r="344" spans="1:2" ht="18" x14ac:dyDescent="0.25">
      <c r="A344" s="5"/>
      <c r="B344" s="3"/>
    </row>
    <row r="345" spans="1:2" ht="18" x14ac:dyDescent="0.25">
      <c r="A345" s="5"/>
      <c r="B345" s="3"/>
    </row>
    <row r="346" spans="1:2" ht="18" x14ac:dyDescent="0.25">
      <c r="A346" s="5"/>
      <c r="B346" s="3"/>
    </row>
    <row r="347" spans="1:2" ht="18" x14ac:dyDescent="0.25">
      <c r="A347" s="5"/>
      <c r="B347" s="3"/>
    </row>
    <row r="348" spans="1:2" ht="18" x14ac:dyDescent="0.25">
      <c r="A348" s="5"/>
      <c r="B348" s="3"/>
    </row>
    <row r="349" spans="1:2" ht="18" x14ac:dyDescent="0.25">
      <c r="A349" s="5"/>
      <c r="B349" s="3"/>
    </row>
    <row r="350" spans="1:2" ht="18" x14ac:dyDescent="0.25">
      <c r="A350" s="5"/>
      <c r="B350" s="3"/>
    </row>
    <row r="351" spans="1:2" ht="18" x14ac:dyDescent="0.25">
      <c r="A351" s="5"/>
      <c r="B351" s="3"/>
    </row>
    <row r="352" spans="1:2" ht="18" x14ac:dyDescent="0.25">
      <c r="A352" s="5"/>
      <c r="B352" s="3"/>
    </row>
    <row r="353" spans="1:2" ht="18" x14ac:dyDescent="0.25">
      <c r="A353" s="5"/>
      <c r="B353" s="3"/>
    </row>
    <row r="354" spans="1:2" ht="18" x14ac:dyDescent="0.25">
      <c r="A354" s="5"/>
      <c r="B354" s="3"/>
    </row>
    <row r="355" spans="1:2" ht="18" x14ac:dyDescent="0.25">
      <c r="A355" s="5"/>
      <c r="B355" s="3"/>
    </row>
    <row r="356" spans="1:2" ht="18" x14ac:dyDescent="0.25">
      <c r="B356" s="2"/>
    </row>
    <row r="357" spans="1:2" ht="18" x14ac:dyDescent="0.25">
      <c r="B357" s="2"/>
    </row>
    <row r="358" spans="1:2" ht="18" x14ac:dyDescent="0.25">
      <c r="B358" s="2"/>
    </row>
    <row r="359" spans="1:2" ht="18" x14ac:dyDescent="0.25">
      <c r="B359" s="2"/>
    </row>
    <row r="360" spans="1:2" ht="18" x14ac:dyDescent="0.25">
      <c r="B360" s="2"/>
    </row>
    <row r="361" spans="1:2" ht="18" x14ac:dyDescent="0.25">
      <c r="B361" s="2"/>
    </row>
  </sheetData>
  <mergeCells count="42">
    <mergeCell ref="A231:E231"/>
    <mergeCell ref="A232:E232"/>
    <mergeCell ref="A233:E233"/>
    <mergeCell ref="A256:F256"/>
    <mergeCell ref="A257:F257"/>
    <mergeCell ref="A250:F250"/>
    <mergeCell ref="A235:F235"/>
    <mergeCell ref="A240:F240"/>
    <mergeCell ref="A236:E236"/>
    <mergeCell ref="A237:E237"/>
    <mergeCell ref="A238:E238"/>
    <mergeCell ref="A241:E241"/>
    <mergeCell ref="A242:E242"/>
    <mergeCell ref="A243:E243"/>
    <mergeCell ref="A258:F258"/>
    <mergeCell ref="A259:F259"/>
    <mergeCell ref="A260:F260"/>
    <mergeCell ref="A251:F251"/>
    <mergeCell ref="A252:F252"/>
    <mergeCell ref="A253:F253"/>
    <mergeCell ref="A254:F254"/>
    <mergeCell ref="A255:F255"/>
    <mergeCell ref="B5:D5"/>
    <mergeCell ref="A25:F25"/>
    <mergeCell ref="A7:F7"/>
    <mergeCell ref="A43:F43"/>
    <mergeCell ref="A34:F34"/>
    <mergeCell ref="A121:B121"/>
    <mergeCell ref="A127:B127"/>
    <mergeCell ref="A135:F135"/>
    <mergeCell ref="A144:F144"/>
    <mergeCell ref="A71:F71"/>
    <mergeCell ref="A76:F76"/>
    <mergeCell ref="A96:F96"/>
    <mergeCell ref="A101:F101"/>
    <mergeCell ref="A102:B102"/>
    <mergeCell ref="A150:F150"/>
    <mergeCell ref="A157:F157"/>
    <mergeCell ref="A172:F172"/>
    <mergeCell ref="A206:F206"/>
    <mergeCell ref="A230:F230"/>
    <mergeCell ref="A205:F205"/>
  </mergeCells>
  <phoneticPr fontId="1" type="noConversion"/>
  <pageMargins left="0.75" right="0.75" top="1" bottom="1" header="0" footer="0"/>
  <pageSetup scale="96" fitToHeight="0" orientation="portrait" r:id="rId1"/>
  <headerFooter alignWithMargins="0">
    <oddFooter>Página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9"/>
  <sheetViews>
    <sheetView zoomScale="70" zoomScaleNormal="70" workbookViewId="0"/>
  </sheetViews>
  <sheetFormatPr baseColWidth="10" defaultRowHeight="12.75" x14ac:dyDescent="0.2"/>
  <cols>
    <col min="1" max="1" width="43.28515625" customWidth="1"/>
    <col min="2" max="2" width="9.7109375" customWidth="1"/>
    <col min="3" max="3" width="7.42578125" customWidth="1"/>
    <col min="4" max="5" width="7.5703125" customWidth="1"/>
    <col min="6" max="6" width="16.140625" bestFit="1" customWidth="1"/>
  </cols>
  <sheetData>
    <row r="1" spans="1:8" ht="15.75" x14ac:dyDescent="0.25">
      <c r="A1" s="47"/>
      <c r="B1" s="48"/>
      <c r="C1" s="48"/>
      <c r="D1" s="48"/>
      <c r="E1" s="49"/>
      <c r="F1" s="45"/>
    </row>
    <row r="2" spans="1:8" ht="15.75" x14ac:dyDescent="0.25">
      <c r="A2" s="50"/>
      <c r="B2" s="51"/>
      <c r="C2" s="50"/>
      <c r="D2" s="50"/>
      <c r="E2" s="49"/>
      <c r="F2" s="45"/>
    </row>
    <row r="3" spans="1:8" ht="18.75" x14ac:dyDescent="0.3">
      <c r="A3" s="52"/>
      <c r="B3" s="52"/>
      <c r="C3" s="53"/>
      <c r="D3" s="54"/>
      <c r="E3" s="52"/>
      <c r="F3" s="45"/>
    </row>
    <row r="4" spans="1:8" ht="15.75" x14ac:dyDescent="0.25">
      <c r="A4" s="53"/>
      <c r="B4" s="49"/>
      <c r="C4" s="53"/>
      <c r="D4" s="53"/>
      <c r="E4" s="52"/>
      <c r="F4" s="45"/>
    </row>
    <row r="5" spans="1:8" ht="18.75" x14ac:dyDescent="0.3">
      <c r="A5" s="7" t="s">
        <v>0</v>
      </c>
      <c r="B5" s="163">
        <v>2015</v>
      </c>
      <c r="C5" s="163"/>
      <c r="D5" s="163"/>
      <c r="E5" s="8"/>
      <c r="F5" s="5"/>
    </row>
    <row r="6" spans="1:8" ht="15.75" x14ac:dyDescent="0.25">
      <c r="A6" s="9"/>
      <c r="B6" s="10" t="s">
        <v>196</v>
      </c>
      <c r="C6" s="10" t="s">
        <v>197</v>
      </c>
      <c r="D6" s="10" t="s">
        <v>198</v>
      </c>
      <c r="E6" s="10" t="s">
        <v>199</v>
      </c>
      <c r="F6" s="10" t="s">
        <v>1</v>
      </c>
    </row>
    <row r="7" spans="1:8" x14ac:dyDescent="0.2">
      <c r="A7" s="165" t="s">
        <v>2</v>
      </c>
      <c r="B7" s="165"/>
      <c r="C7" s="165"/>
      <c r="D7" s="165"/>
      <c r="E7" s="165"/>
      <c r="F7" s="165"/>
    </row>
    <row r="8" spans="1:8" ht="18.75" x14ac:dyDescent="0.2">
      <c r="A8" s="29"/>
      <c r="B8" s="16"/>
      <c r="C8" s="17"/>
      <c r="D8" s="17"/>
      <c r="E8" s="18"/>
      <c r="F8" s="6"/>
    </row>
    <row r="9" spans="1:8" ht="18" x14ac:dyDescent="0.25">
      <c r="A9" s="126" t="s">
        <v>108</v>
      </c>
      <c r="B9" s="19">
        <v>118</v>
      </c>
      <c r="C9" s="19">
        <v>147</v>
      </c>
      <c r="D9" s="19">
        <v>80</v>
      </c>
      <c r="E9" s="19">
        <v>207</v>
      </c>
      <c r="F9" s="13">
        <f>SUM(B9:E9)</f>
        <v>552</v>
      </c>
    </row>
    <row r="10" spans="1:8" ht="18" x14ac:dyDescent="0.25">
      <c r="A10" s="126" t="s">
        <v>3</v>
      </c>
      <c r="B10" s="20">
        <v>134</v>
      </c>
      <c r="C10" s="20">
        <v>174</v>
      </c>
      <c r="D10" s="20">
        <v>82</v>
      </c>
      <c r="E10" s="20">
        <v>228</v>
      </c>
      <c r="F10" s="13">
        <f t="shared" ref="F10:F14" si="0">SUM(B10:E10)</f>
        <v>618</v>
      </c>
    </row>
    <row r="11" spans="1:8" ht="18" x14ac:dyDescent="0.25">
      <c r="A11" s="30" t="s">
        <v>4</v>
      </c>
      <c r="B11" s="19">
        <v>160</v>
      </c>
      <c r="C11" s="19">
        <v>208</v>
      </c>
      <c r="D11" s="19">
        <v>115</v>
      </c>
      <c r="E11" s="19">
        <v>249</v>
      </c>
      <c r="F11" s="13">
        <f t="shared" si="0"/>
        <v>732</v>
      </c>
    </row>
    <row r="12" spans="1:8" ht="18" x14ac:dyDescent="0.25">
      <c r="A12" s="126" t="s">
        <v>5</v>
      </c>
      <c r="B12" s="20">
        <v>78</v>
      </c>
      <c r="C12" s="20">
        <v>55</v>
      </c>
      <c r="D12" s="20">
        <v>23</v>
      </c>
      <c r="E12" s="20">
        <v>104</v>
      </c>
      <c r="F12" s="13">
        <f t="shared" si="0"/>
        <v>260</v>
      </c>
    </row>
    <row r="13" spans="1:8" ht="18" x14ac:dyDescent="0.25">
      <c r="A13" s="126" t="s">
        <v>6</v>
      </c>
      <c r="B13" s="19">
        <v>139</v>
      </c>
      <c r="C13" s="19">
        <v>174</v>
      </c>
      <c r="D13" s="19">
        <v>101</v>
      </c>
      <c r="E13" s="19">
        <v>269</v>
      </c>
      <c r="F13" s="13">
        <f t="shared" si="0"/>
        <v>683</v>
      </c>
    </row>
    <row r="14" spans="1:8" ht="18" x14ac:dyDescent="0.25">
      <c r="A14" s="31" t="s">
        <v>106</v>
      </c>
      <c r="B14" s="20">
        <v>21</v>
      </c>
      <c r="C14" s="20">
        <v>22</v>
      </c>
      <c r="D14" s="20">
        <v>11</v>
      </c>
      <c r="E14" s="20">
        <v>48</v>
      </c>
      <c r="F14" s="13">
        <f t="shared" si="0"/>
        <v>102</v>
      </c>
      <c r="H14" s="122"/>
    </row>
    <row r="15" spans="1:8" ht="18" x14ac:dyDescent="0.25">
      <c r="A15" s="30" t="s">
        <v>86</v>
      </c>
      <c r="B15" s="21"/>
      <c r="C15" s="21"/>
      <c r="D15" s="21"/>
      <c r="E15" s="21"/>
      <c r="F15" s="14"/>
    </row>
    <row r="16" spans="1:8" ht="18" x14ac:dyDescent="0.2">
      <c r="A16" s="127" t="s">
        <v>107</v>
      </c>
      <c r="B16" s="56">
        <v>252</v>
      </c>
      <c r="C16" s="56">
        <v>328</v>
      </c>
      <c r="D16" s="56">
        <v>183</v>
      </c>
      <c r="E16" s="56">
        <v>416</v>
      </c>
      <c r="F16" s="82">
        <f>SUM(B16:E16)</f>
        <v>1179</v>
      </c>
    </row>
    <row r="17" spans="1:6" ht="18" x14ac:dyDescent="0.2">
      <c r="A17" s="126" t="s">
        <v>98</v>
      </c>
      <c r="B17" s="19">
        <v>117</v>
      </c>
      <c r="C17" s="19">
        <v>157</v>
      </c>
      <c r="D17" s="19">
        <v>78</v>
      </c>
      <c r="E17" s="19">
        <v>175</v>
      </c>
      <c r="F17" s="82">
        <f t="shared" ref="F17:F23" si="1">SUM(B17:E17)</f>
        <v>527</v>
      </c>
    </row>
    <row r="18" spans="1:6" ht="18" x14ac:dyDescent="0.2">
      <c r="A18" s="126" t="s">
        <v>99</v>
      </c>
      <c r="B18" s="20">
        <v>81</v>
      </c>
      <c r="C18" s="20">
        <v>109</v>
      </c>
      <c r="D18" s="20">
        <v>65</v>
      </c>
      <c r="E18" s="20">
        <v>146</v>
      </c>
      <c r="F18" s="82">
        <f t="shared" si="1"/>
        <v>401</v>
      </c>
    </row>
    <row r="19" spans="1:6" ht="18" x14ac:dyDescent="0.2">
      <c r="A19" s="126" t="s">
        <v>171</v>
      </c>
      <c r="B19" s="19">
        <v>54</v>
      </c>
      <c r="C19" s="19">
        <v>67</v>
      </c>
      <c r="D19" s="19">
        <v>46</v>
      </c>
      <c r="E19" s="19">
        <v>97</v>
      </c>
      <c r="F19" s="82">
        <f t="shared" si="1"/>
        <v>264</v>
      </c>
    </row>
    <row r="20" spans="1:6" ht="18" x14ac:dyDescent="0.2">
      <c r="A20" s="31" t="s">
        <v>109</v>
      </c>
      <c r="B20" s="56">
        <v>95</v>
      </c>
      <c r="C20" s="56">
        <v>244</v>
      </c>
      <c r="D20" s="56">
        <v>69</v>
      </c>
      <c r="E20" s="56">
        <v>179</v>
      </c>
      <c r="F20" s="82">
        <f t="shared" si="1"/>
        <v>587</v>
      </c>
    </row>
    <row r="21" spans="1:6" ht="18" x14ac:dyDescent="0.2">
      <c r="A21" s="30" t="s">
        <v>7</v>
      </c>
      <c r="B21" s="19">
        <v>19</v>
      </c>
      <c r="C21" s="19">
        <v>6</v>
      </c>
      <c r="D21" s="19">
        <v>4</v>
      </c>
      <c r="E21" s="19">
        <v>14</v>
      </c>
      <c r="F21" s="82">
        <f t="shared" si="1"/>
        <v>43</v>
      </c>
    </row>
    <row r="22" spans="1:6" ht="18" x14ac:dyDescent="0.2">
      <c r="A22" s="31" t="s">
        <v>9</v>
      </c>
      <c r="B22" s="20">
        <v>25</v>
      </c>
      <c r="C22" s="20">
        <v>22</v>
      </c>
      <c r="D22" s="20">
        <v>14</v>
      </c>
      <c r="E22" s="20">
        <v>13</v>
      </c>
      <c r="F22" s="82">
        <f t="shared" si="1"/>
        <v>74</v>
      </c>
    </row>
    <row r="23" spans="1:6" ht="18" x14ac:dyDescent="0.2">
      <c r="A23" s="30" t="s">
        <v>8</v>
      </c>
      <c r="B23" s="19">
        <v>6</v>
      </c>
      <c r="C23" s="19">
        <v>1</v>
      </c>
      <c r="D23" s="19">
        <v>6</v>
      </c>
      <c r="E23" s="19">
        <v>9</v>
      </c>
      <c r="F23" s="82">
        <f t="shared" si="1"/>
        <v>22</v>
      </c>
    </row>
    <row r="24" spans="1:6" x14ac:dyDescent="0.2">
      <c r="A24" s="6"/>
      <c r="C24" s="6"/>
      <c r="D24" s="6"/>
      <c r="E24" s="6"/>
    </row>
    <row r="25" spans="1:6" x14ac:dyDescent="0.2">
      <c r="A25" s="164" t="s">
        <v>110</v>
      </c>
      <c r="B25" s="164"/>
      <c r="C25" s="164"/>
      <c r="D25" s="164"/>
      <c r="E25" s="164"/>
      <c r="F25" s="164"/>
    </row>
    <row r="26" spans="1:6" ht="18" x14ac:dyDescent="0.25">
      <c r="A26" s="31"/>
      <c r="B26" s="26"/>
      <c r="C26" s="24"/>
      <c r="D26" s="26"/>
      <c r="E26" s="26"/>
      <c r="F26" s="12"/>
    </row>
    <row r="27" spans="1:6" ht="18" x14ac:dyDescent="0.25">
      <c r="A27" s="126" t="s">
        <v>78</v>
      </c>
      <c r="B27" s="25">
        <v>42</v>
      </c>
      <c r="C27" s="25">
        <v>53</v>
      </c>
      <c r="D27" s="25">
        <v>20</v>
      </c>
      <c r="E27" s="25">
        <v>46</v>
      </c>
      <c r="F27" s="13">
        <f>SUM(B27:E27)</f>
        <v>161</v>
      </c>
    </row>
    <row r="28" spans="1:6" ht="18" x14ac:dyDescent="0.25">
      <c r="A28" s="31" t="s">
        <v>83</v>
      </c>
      <c r="B28" s="56">
        <v>44</v>
      </c>
      <c r="C28" s="56">
        <v>56</v>
      </c>
      <c r="D28" s="56">
        <v>25</v>
      </c>
      <c r="E28" s="56">
        <v>46</v>
      </c>
      <c r="F28" s="13">
        <f t="shared" ref="F28:F32" si="2">SUM(B28:E28)</f>
        <v>171</v>
      </c>
    </row>
    <row r="29" spans="1:6" ht="18" x14ac:dyDescent="0.25">
      <c r="A29" s="30" t="s">
        <v>85</v>
      </c>
      <c r="B29" s="19">
        <v>54</v>
      </c>
      <c r="C29" s="19">
        <v>80</v>
      </c>
      <c r="D29" s="19">
        <v>30</v>
      </c>
      <c r="E29" s="19">
        <v>50</v>
      </c>
      <c r="F29" s="13">
        <f t="shared" si="2"/>
        <v>214</v>
      </c>
    </row>
    <row r="30" spans="1:6" ht="18" x14ac:dyDescent="0.25">
      <c r="A30" s="31" t="s">
        <v>81</v>
      </c>
      <c r="B30" s="56">
        <v>57</v>
      </c>
      <c r="C30" s="56">
        <v>49</v>
      </c>
      <c r="D30" s="56">
        <v>21</v>
      </c>
      <c r="E30" s="56">
        <v>40</v>
      </c>
      <c r="F30" s="13">
        <f t="shared" si="2"/>
        <v>167</v>
      </c>
    </row>
    <row r="31" spans="1:6" ht="18" x14ac:dyDescent="0.25">
      <c r="A31" s="30" t="s">
        <v>82</v>
      </c>
      <c r="B31" s="19">
        <v>1</v>
      </c>
      <c r="C31" s="19">
        <v>1</v>
      </c>
      <c r="D31" s="19">
        <v>0</v>
      </c>
      <c r="E31" s="19">
        <v>4</v>
      </c>
      <c r="F31" s="13">
        <f t="shared" si="2"/>
        <v>6</v>
      </c>
    </row>
    <row r="32" spans="1:6" ht="18" x14ac:dyDescent="0.25">
      <c r="A32" s="31" t="s">
        <v>111</v>
      </c>
      <c r="B32" s="24">
        <v>54</v>
      </c>
      <c r="C32" s="24">
        <v>35</v>
      </c>
      <c r="D32" s="24">
        <v>16</v>
      </c>
      <c r="E32" s="24">
        <v>52</v>
      </c>
      <c r="F32" s="13">
        <f t="shared" si="2"/>
        <v>157</v>
      </c>
    </row>
    <row r="33" spans="1:6" ht="18" x14ac:dyDescent="0.25">
      <c r="A33" s="30"/>
      <c r="B33" s="28"/>
      <c r="C33" s="90"/>
      <c r="D33" s="28"/>
      <c r="E33" s="28"/>
      <c r="F33" s="15"/>
    </row>
    <row r="34" spans="1:6" x14ac:dyDescent="0.2">
      <c r="A34" s="154" t="s">
        <v>123</v>
      </c>
      <c r="B34" s="154"/>
      <c r="C34" s="154"/>
      <c r="D34" s="154"/>
      <c r="E34" s="154"/>
      <c r="F34" s="154"/>
    </row>
    <row r="35" spans="1:6" ht="18" x14ac:dyDescent="0.25">
      <c r="A35" s="126" t="s">
        <v>24</v>
      </c>
      <c r="B35" s="19">
        <v>43</v>
      </c>
      <c r="C35" s="19">
        <v>37</v>
      </c>
      <c r="D35" s="19">
        <v>26</v>
      </c>
      <c r="E35" s="19">
        <v>52</v>
      </c>
      <c r="F35" s="13">
        <f>SUM(B35:E35)</f>
        <v>158</v>
      </c>
    </row>
    <row r="36" spans="1:6" ht="18" x14ac:dyDescent="0.25">
      <c r="A36" s="126" t="s">
        <v>25</v>
      </c>
      <c r="B36" s="20">
        <v>16</v>
      </c>
      <c r="C36" s="20">
        <v>28</v>
      </c>
      <c r="D36" s="20">
        <v>15</v>
      </c>
      <c r="E36" s="20">
        <v>23</v>
      </c>
      <c r="F36" s="13">
        <f t="shared" ref="F36:F41" si="3">SUM(B36:E36)</f>
        <v>82</v>
      </c>
    </row>
    <row r="37" spans="1:6" ht="18" x14ac:dyDescent="0.25">
      <c r="A37" s="60" t="s">
        <v>165</v>
      </c>
      <c r="B37" s="19">
        <v>2</v>
      </c>
      <c r="C37" s="19">
        <v>2</v>
      </c>
      <c r="D37" s="19">
        <v>0</v>
      </c>
      <c r="E37" s="19">
        <v>0</v>
      </c>
      <c r="F37" s="13">
        <f t="shared" si="3"/>
        <v>4</v>
      </c>
    </row>
    <row r="38" spans="1:6" ht="18" x14ac:dyDescent="0.25">
      <c r="A38" s="59" t="s">
        <v>164</v>
      </c>
      <c r="B38" s="20">
        <v>3</v>
      </c>
      <c r="C38" s="20">
        <v>4</v>
      </c>
      <c r="D38" s="20">
        <v>2</v>
      </c>
      <c r="E38" s="20">
        <v>5</v>
      </c>
      <c r="F38" s="13">
        <f t="shared" si="3"/>
        <v>14</v>
      </c>
    </row>
    <row r="39" spans="1:6" ht="18" x14ac:dyDescent="0.25">
      <c r="A39" s="60" t="s">
        <v>166</v>
      </c>
      <c r="B39" s="19">
        <v>1</v>
      </c>
      <c r="C39" s="19">
        <v>5</v>
      </c>
      <c r="D39" s="19">
        <v>0</v>
      </c>
      <c r="E39" s="19">
        <v>8</v>
      </c>
      <c r="F39" s="13">
        <f t="shared" si="3"/>
        <v>14</v>
      </c>
    </row>
    <row r="40" spans="1:6" ht="18" x14ac:dyDescent="0.25">
      <c r="A40" s="59" t="s">
        <v>167</v>
      </c>
      <c r="B40" s="23">
        <v>0</v>
      </c>
      <c r="C40" s="23">
        <v>0</v>
      </c>
      <c r="D40" s="23">
        <v>0</v>
      </c>
      <c r="E40" s="23">
        <v>0</v>
      </c>
      <c r="F40" s="13">
        <f t="shared" si="3"/>
        <v>0</v>
      </c>
    </row>
    <row r="41" spans="1:6" ht="18" x14ac:dyDescent="0.25">
      <c r="A41" s="30" t="s">
        <v>26</v>
      </c>
      <c r="B41" s="25">
        <v>5</v>
      </c>
      <c r="C41" s="25">
        <v>4</v>
      </c>
      <c r="D41" s="25">
        <v>3</v>
      </c>
      <c r="E41" s="25">
        <v>3</v>
      </c>
      <c r="F41" s="13">
        <f t="shared" si="3"/>
        <v>15</v>
      </c>
    </row>
    <row r="42" spans="1:6" ht="18" x14ac:dyDescent="0.25">
      <c r="A42" s="31"/>
      <c r="B42" s="66"/>
      <c r="C42" s="66"/>
      <c r="D42" s="66"/>
      <c r="E42" s="66"/>
      <c r="F42" s="67"/>
    </row>
    <row r="43" spans="1:6" x14ac:dyDescent="0.2">
      <c r="A43" s="154" t="s">
        <v>10</v>
      </c>
      <c r="B43" s="154"/>
      <c r="C43" s="154"/>
      <c r="D43" s="154"/>
      <c r="E43" s="154"/>
      <c r="F43" s="154"/>
    </row>
    <row r="44" spans="1:6" ht="18" x14ac:dyDescent="0.25">
      <c r="A44" s="30" t="s">
        <v>112</v>
      </c>
      <c r="B44" s="19">
        <v>194</v>
      </c>
      <c r="C44" s="19">
        <v>190</v>
      </c>
      <c r="D44" s="19">
        <v>93</v>
      </c>
      <c r="E44" s="19">
        <v>133</v>
      </c>
      <c r="F44" s="13">
        <f>SUM(B44:E44)</f>
        <v>610</v>
      </c>
    </row>
    <row r="45" spans="1:6" ht="18" x14ac:dyDescent="0.25">
      <c r="A45" s="31" t="s">
        <v>113</v>
      </c>
      <c r="B45" s="20">
        <v>27</v>
      </c>
      <c r="C45" s="20">
        <v>47</v>
      </c>
      <c r="D45" s="20">
        <v>30</v>
      </c>
      <c r="E45" s="20">
        <v>25</v>
      </c>
      <c r="F45" s="13">
        <f t="shared" ref="F45:F69" si="4">SUM(B45:E45)</f>
        <v>129</v>
      </c>
    </row>
    <row r="46" spans="1:6" ht="18" x14ac:dyDescent="0.25">
      <c r="A46" s="30" t="s">
        <v>114</v>
      </c>
      <c r="B46" s="19">
        <v>29</v>
      </c>
      <c r="C46" s="19">
        <v>31</v>
      </c>
      <c r="D46" s="19">
        <v>28</v>
      </c>
      <c r="E46" s="19">
        <v>25</v>
      </c>
      <c r="F46" s="13">
        <f t="shared" si="4"/>
        <v>113</v>
      </c>
    </row>
    <row r="47" spans="1:6" ht="18" x14ac:dyDescent="0.25">
      <c r="A47" s="31" t="s">
        <v>115</v>
      </c>
      <c r="B47" s="94">
        <v>30</v>
      </c>
      <c r="C47" s="20">
        <v>35</v>
      </c>
      <c r="D47" s="20">
        <v>14</v>
      </c>
      <c r="E47" s="20">
        <v>26</v>
      </c>
      <c r="F47" s="13">
        <f t="shared" si="4"/>
        <v>105</v>
      </c>
    </row>
    <row r="48" spans="1:6" ht="18" x14ac:dyDescent="0.25">
      <c r="A48" s="30" t="s">
        <v>116</v>
      </c>
      <c r="B48" s="19">
        <v>999</v>
      </c>
      <c r="C48" s="19">
        <v>975</v>
      </c>
      <c r="D48" s="19">
        <v>678</v>
      </c>
      <c r="E48" s="19">
        <v>1088</v>
      </c>
      <c r="F48" s="13">
        <f t="shared" si="4"/>
        <v>3740</v>
      </c>
    </row>
    <row r="49" spans="1:6" ht="18" x14ac:dyDescent="0.25">
      <c r="A49" s="31" t="s">
        <v>11</v>
      </c>
      <c r="B49" s="20">
        <v>37</v>
      </c>
      <c r="C49" s="20">
        <v>260</v>
      </c>
      <c r="D49" s="20">
        <v>64</v>
      </c>
      <c r="E49" s="20">
        <v>53</v>
      </c>
      <c r="F49" s="13">
        <f t="shared" si="4"/>
        <v>414</v>
      </c>
    </row>
    <row r="50" spans="1:6" ht="18" x14ac:dyDescent="0.25">
      <c r="A50" s="30" t="s">
        <v>117</v>
      </c>
      <c r="B50" s="19">
        <v>29</v>
      </c>
      <c r="C50" s="19">
        <v>33</v>
      </c>
      <c r="D50" s="19">
        <v>4</v>
      </c>
      <c r="E50" s="19">
        <v>6</v>
      </c>
      <c r="F50" s="13">
        <f t="shared" si="4"/>
        <v>72</v>
      </c>
    </row>
    <row r="51" spans="1:6" ht="18" x14ac:dyDescent="0.25">
      <c r="A51" s="31" t="s">
        <v>118</v>
      </c>
      <c r="B51" s="20">
        <v>26</v>
      </c>
      <c r="C51" s="20">
        <v>62</v>
      </c>
      <c r="D51" s="20">
        <v>8</v>
      </c>
      <c r="E51" s="20">
        <v>25</v>
      </c>
      <c r="F51" s="13">
        <f t="shared" si="4"/>
        <v>121</v>
      </c>
    </row>
    <row r="52" spans="1:6" ht="18" x14ac:dyDescent="0.25">
      <c r="A52" s="30" t="s">
        <v>12</v>
      </c>
      <c r="B52" s="19">
        <v>47</v>
      </c>
      <c r="C52" s="19">
        <v>37</v>
      </c>
      <c r="D52" s="19">
        <v>21</v>
      </c>
      <c r="E52" s="19">
        <v>28</v>
      </c>
      <c r="F52" s="13">
        <f t="shared" si="4"/>
        <v>133</v>
      </c>
    </row>
    <row r="53" spans="1:6" ht="18" x14ac:dyDescent="0.25">
      <c r="A53" s="31" t="s">
        <v>13</v>
      </c>
      <c r="B53" s="20">
        <v>2</v>
      </c>
      <c r="C53" s="20">
        <v>1</v>
      </c>
      <c r="D53" s="20">
        <v>0</v>
      </c>
      <c r="E53" s="20">
        <v>0</v>
      </c>
      <c r="F53" s="13">
        <f t="shared" si="4"/>
        <v>3</v>
      </c>
    </row>
    <row r="54" spans="1:6" ht="18" x14ac:dyDescent="0.25">
      <c r="A54" s="30" t="s">
        <v>14</v>
      </c>
      <c r="B54" s="19">
        <v>1</v>
      </c>
      <c r="C54" s="19">
        <v>3</v>
      </c>
      <c r="D54" s="19">
        <v>0</v>
      </c>
      <c r="E54" s="19">
        <v>0</v>
      </c>
      <c r="F54" s="13">
        <f t="shared" si="4"/>
        <v>4</v>
      </c>
    </row>
    <row r="55" spans="1:6" ht="18" x14ac:dyDescent="0.25">
      <c r="A55" s="31" t="s">
        <v>15</v>
      </c>
      <c r="B55" s="56">
        <v>11</v>
      </c>
      <c r="C55" s="56">
        <v>9</v>
      </c>
      <c r="D55" s="56">
        <v>1</v>
      </c>
      <c r="E55" s="56">
        <v>7</v>
      </c>
      <c r="F55" s="13">
        <f t="shared" si="4"/>
        <v>28</v>
      </c>
    </row>
    <row r="56" spans="1:6" ht="18" x14ac:dyDescent="0.25">
      <c r="A56" s="30" t="s">
        <v>16</v>
      </c>
      <c r="B56" s="19">
        <v>8</v>
      </c>
      <c r="C56" s="19">
        <v>8</v>
      </c>
      <c r="D56" s="19">
        <v>7</v>
      </c>
      <c r="E56" s="19">
        <v>10</v>
      </c>
      <c r="F56" s="13">
        <f t="shared" si="4"/>
        <v>33</v>
      </c>
    </row>
    <row r="57" spans="1:6" ht="18" x14ac:dyDescent="0.25">
      <c r="A57" s="31" t="s">
        <v>17</v>
      </c>
      <c r="B57" s="56">
        <v>2</v>
      </c>
      <c r="C57" s="56">
        <v>1</v>
      </c>
      <c r="D57" s="56">
        <v>0</v>
      </c>
      <c r="E57" s="56">
        <v>0</v>
      </c>
      <c r="F57" s="13">
        <f t="shared" si="4"/>
        <v>3</v>
      </c>
    </row>
    <row r="58" spans="1:6" ht="18" x14ac:dyDescent="0.25">
      <c r="A58" s="30" t="s">
        <v>18</v>
      </c>
      <c r="B58" s="25">
        <v>3</v>
      </c>
      <c r="C58" s="25">
        <v>6</v>
      </c>
      <c r="D58" s="25">
        <v>2</v>
      </c>
      <c r="E58" s="25">
        <v>4</v>
      </c>
      <c r="F58" s="13">
        <f t="shared" si="4"/>
        <v>15</v>
      </c>
    </row>
    <row r="59" spans="1:6" ht="18" x14ac:dyDescent="0.25">
      <c r="A59" s="31" t="s">
        <v>19</v>
      </c>
      <c r="B59" s="24">
        <v>3</v>
      </c>
      <c r="C59" s="24">
        <v>1</v>
      </c>
      <c r="D59" s="24">
        <v>1</v>
      </c>
      <c r="E59" s="24">
        <v>7</v>
      </c>
      <c r="F59" s="13">
        <f t="shared" si="4"/>
        <v>12</v>
      </c>
    </row>
    <row r="60" spans="1:6" ht="18" x14ac:dyDescent="0.25">
      <c r="A60" s="30" t="s">
        <v>120</v>
      </c>
      <c r="B60" s="19">
        <v>8</v>
      </c>
      <c r="C60" s="19">
        <v>1</v>
      </c>
      <c r="D60" s="19">
        <v>0</v>
      </c>
      <c r="E60" s="19">
        <v>0</v>
      </c>
      <c r="F60" s="13">
        <f t="shared" si="4"/>
        <v>9</v>
      </c>
    </row>
    <row r="61" spans="1:6" ht="18" x14ac:dyDescent="0.25">
      <c r="A61" s="31" t="s">
        <v>121</v>
      </c>
      <c r="B61" s="56">
        <v>7</v>
      </c>
      <c r="C61" s="56">
        <v>12</v>
      </c>
      <c r="D61" s="56">
        <v>7</v>
      </c>
      <c r="E61" s="56">
        <v>2</v>
      </c>
      <c r="F61" s="13">
        <f>SUM(B61:E61)</f>
        <v>28</v>
      </c>
    </row>
    <row r="62" spans="1:6" ht="18" x14ac:dyDescent="0.25">
      <c r="A62" s="30" t="s">
        <v>20</v>
      </c>
      <c r="B62" s="25">
        <v>13</v>
      </c>
      <c r="C62" s="25">
        <v>9</v>
      </c>
      <c r="D62" s="25">
        <v>10</v>
      </c>
      <c r="E62" s="25">
        <v>10</v>
      </c>
      <c r="F62" s="13">
        <f t="shared" si="4"/>
        <v>42</v>
      </c>
    </row>
    <row r="63" spans="1:6" ht="18" x14ac:dyDescent="0.25">
      <c r="A63" s="31" t="s">
        <v>21</v>
      </c>
      <c r="B63" s="56">
        <v>133</v>
      </c>
      <c r="C63" s="56">
        <v>89</v>
      </c>
      <c r="D63" s="56">
        <v>60</v>
      </c>
      <c r="E63" s="56">
        <v>103</v>
      </c>
      <c r="F63" s="13">
        <f t="shared" si="4"/>
        <v>385</v>
      </c>
    </row>
    <row r="64" spans="1:6" ht="18" x14ac:dyDescent="0.25">
      <c r="A64" s="30" t="s">
        <v>22</v>
      </c>
      <c r="B64" s="19">
        <v>106</v>
      </c>
      <c r="C64" s="19">
        <v>94</v>
      </c>
      <c r="D64" s="19">
        <v>45</v>
      </c>
      <c r="E64" s="19">
        <v>71</v>
      </c>
      <c r="F64" s="13">
        <f t="shared" si="4"/>
        <v>316</v>
      </c>
    </row>
    <row r="65" spans="1:6" ht="18" x14ac:dyDescent="0.25">
      <c r="A65" s="31" t="s">
        <v>122</v>
      </c>
      <c r="B65" s="56">
        <v>43</v>
      </c>
      <c r="C65" s="56">
        <v>37</v>
      </c>
      <c r="D65" s="56">
        <v>24</v>
      </c>
      <c r="E65" s="56">
        <v>18</v>
      </c>
      <c r="F65" s="13">
        <f t="shared" si="4"/>
        <v>122</v>
      </c>
    </row>
    <row r="66" spans="1:6" ht="18" x14ac:dyDescent="0.25">
      <c r="A66" s="30" t="s">
        <v>89</v>
      </c>
      <c r="B66" s="19">
        <v>9</v>
      </c>
      <c r="C66" s="19">
        <v>22</v>
      </c>
      <c r="D66" s="19">
        <v>11</v>
      </c>
      <c r="E66" s="19">
        <v>12</v>
      </c>
      <c r="F66" s="13">
        <f t="shared" si="4"/>
        <v>54</v>
      </c>
    </row>
    <row r="67" spans="1:6" ht="18" x14ac:dyDescent="0.25">
      <c r="A67" s="31" t="s">
        <v>119</v>
      </c>
      <c r="B67" s="56">
        <v>134</v>
      </c>
      <c r="C67" s="56">
        <v>159</v>
      </c>
      <c r="D67" s="56">
        <v>141</v>
      </c>
      <c r="E67" s="56">
        <v>224</v>
      </c>
      <c r="F67" s="13">
        <f t="shared" si="4"/>
        <v>658</v>
      </c>
    </row>
    <row r="68" spans="1:6" ht="18" x14ac:dyDescent="0.25">
      <c r="A68" s="30" t="s">
        <v>90</v>
      </c>
      <c r="B68" s="19">
        <v>126</v>
      </c>
      <c r="C68" s="19">
        <v>147</v>
      </c>
      <c r="D68" s="19">
        <v>130</v>
      </c>
      <c r="E68" s="19">
        <v>173</v>
      </c>
      <c r="F68" s="13">
        <f t="shared" si="4"/>
        <v>576</v>
      </c>
    </row>
    <row r="69" spans="1:6" ht="18" x14ac:dyDescent="0.25">
      <c r="A69" s="31" t="s">
        <v>23</v>
      </c>
      <c r="B69" s="20">
        <v>2953</v>
      </c>
      <c r="C69" s="87">
        <v>2874</v>
      </c>
      <c r="D69" s="56">
        <v>2054</v>
      </c>
      <c r="E69" s="56">
        <v>2940</v>
      </c>
      <c r="F69" s="13">
        <f t="shared" si="4"/>
        <v>10821</v>
      </c>
    </row>
    <row r="70" spans="1:6" ht="18" x14ac:dyDescent="0.25">
      <c r="A70" s="30"/>
      <c r="B70" s="21"/>
      <c r="C70" s="21"/>
      <c r="D70" s="21"/>
      <c r="E70" s="21"/>
      <c r="F70" s="14"/>
    </row>
    <row r="71" spans="1:6" x14ac:dyDescent="0.2">
      <c r="A71" s="161" t="s">
        <v>124</v>
      </c>
      <c r="B71" s="161"/>
      <c r="C71" s="161"/>
      <c r="D71" s="161"/>
      <c r="E71" s="161"/>
      <c r="F71" s="161"/>
    </row>
    <row r="72" spans="1:6" ht="18" x14ac:dyDescent="0.25">
      <c r="A72" s="30" t="s">
        <v>27</v>
      </c>
      <c r="B72" s="19">
        <v>124</v>
      </c>
      <c r="C72" s="19">
        <v>164</v>
      </c>
      <c r="D72" s="13">
        <v>83</v>
      </c>
      <c r="E72" s="13">
        <v>168</v>
      </c>
      <c r="F72" s="13">
        <f>SUM(B72:E72)</f>
        <v>539</v>
      </c>
    </row>
    <row r="73" spans="1:6" ht="18" x14ac:dyDescent="0.25">
      <c r="A73" s="31" t="s">
        <v>28</v>
      </c>
      <c r="B73" s="20">
        <v>8</v>
      </c>
      <c r="C73" s="20">
        <v>5</v>
      </c>
      <c r="D73" s="4">
        <v>4</v>
      </c>
      <c r="E73" s="4">
        <v>7</v>
      </c>
      <c r="F73" s="13">
        <f t="shared" ref="F73:F74" si="5">SUM(B73:E73)</f>
        <v>24</v>
      </c>
    </row>
    <row r="74" spans="1:6" ht="18" x14ac:dyDescent="0.25">
      <c r="A74" s="30" t="s">
        <v>29</v>
      </c>
      <c r="B74" s="19">
        <v>22</v>
      </c>
      <c r="C74" s="19">
        <v>25</v>
      </c>
      <c r="D74" s="13">
        <v>8</v>
      </c>
      <c r="E74" s="13">
        <v>16</v>
      </c>
      <c r="F74" s="13">
        <f t="shared" si="5"/>
        <v>71</v>
      </c>
    </row>
    <row r="75" spans="1:6" ht="18" x14ac:dyDescent="0.25">
      <c r="A75" s="32"/>
      <c r="B75" s="26"/>
      <c r="C75" s="26"/>
      <c r="D75" s="26"/>
      <c r="E75" s="26"/>
      <c r="F75" s="11"/>
    </row>
    <row r="76" spans="1:6" x14ac:dyDescent="0.2">
      <c r="A76" s="154" t="s">
        <v>30</v>
      </c>
      <c r="B76" s="154"/>
      <c r="C76" s="154"/>
      <c r="D76" s="154"/>
      <c r="E76" s="154"/>
      <c r="F76" s="154"/>
    </row>
    <row r="77" spans="1:6" ht="18" x14ac:dyDescent="0.2">
      <c r="A77" s="34" t="s">
        <v>125</v>
      </c>
      <c r="B77" s="19">
        <v>3</v>
      </c>
      <c r="C77" s="19">
        <v>13</v>
      </c>
      <c r="D77" s="19">
        <v>3</v>
      </c>
      <c r="E77" s="19">
        <v>3</v>
      </c>
      <c r="F77" s="21">
        <f>SUM(B77:E77)</f>
        <v>22</v>
      </c>
    </row>
    <row r="78" spans="1:6" ht="18" x14ac:dyDescent="0.2">
      <c r="A78" s="31" t="s">
        <v>32</v>
      </c>
      <c r="B78" s="20">
        <v>0</v>
      </c>
      <c r="C78" s="20">
        <v>3</v>
      </c>
      <c r="D78" s="20">
        <v>1</v>
      </c>
      <c r="E78" s="20">
        <v>2</v>
      </c>
      <c r="F78" s="21">
        <f t="shared" ref="F78:F94" si="6">SUM(B78:E78)</f>
        <v>6</v>
      </c>
    </row>
    <row r="79" spans="1:6" ht="18" x14ac:dyDescent="0.2">
      <c r="A79" s="30" t="s">
        <v>129</v>
      </c>
      <c r="B79" s="19">
        <v>0</v>
      </c>
      <c r="C79" s="19">
        <v>2</v>
      </c>
      <c r="D79" s="19">
        <v>1</v>
      </c>
      <c r="E79" s="19">
        <v>2</v>
      </c>
      <c r="F79" s="21">
        <f t="shared" si="6"/>
        <v>5</v>
      </c>
    </row>
    <row r="80" spans="1:6" ht="18" x14ac:dyDescent="0.2">
      <c r="A80" s="31" t="s">
        <v>130</v>
      </c>
      <c r="B80" s="20">
        <v>1</v>
      </c>
      <c r="C80" s="20">
        <v>2</v>
      </c>
      <c r="D80" s="20">
        <v>0</v>
      </c>
      <c r="E80" s="20">
        <v>0</v>
      </c>
      <c r="F80" s="21">
        <f t="shared" si="6"/>
        <v>3</v>
      </c>
    </row>
    <row r="81" spans="1:6" ht="18" x14ac:dyDescent="0.2">
      <c r="A81" s="30" t="s">
        <v>33</v>
      </c>
      <c r="B81" s="19">
        <v>2</v>
      </c>
      <c r="C81" s="19">
        <v>4</v>
      </c>
      <c r="D81" s="19">
        <v>2</v>
      </c>
      <c r="E81" s="19">
        <v>2</v>
      </c>
      <c r="F81" s="21">
        <f t="shared" si="6"/>
        <v>10</v>
      </c>
    </row>
    <row r="82" spans="1:6" ht="18" x14ac:dyDescent="0.2">
      <c r="A82" s="31" t="s">
        <v>131</v>
      </c>
      <c r="B82" s="56">
        <v>0</v>
      </c>
      <c r="C82" s="56">
        <v>0</v>
      </c>
      <c r="D82" s="56">
        <v>0</v>
      </c>
      <c r="E82" s="56">
        <v>0</v>
      </c>
      <c r="F82" s="21">
        <f t="shared" si="6"/>
        <v>0</v>
      </c>
    </row>
    <row r="83" spans="1:6" ht="18" x14ac:dyDescent="0.2">
      <c r="A83" s="30" t="s">
        <v>132</v>
      </c>
      <c r="B83" s="19">
        <v>0</v>
      </c>
      <c r="C83" s="19">
        <v>0</v>
      </c>
      <c r="D83" s="19">
        <v>0</v>
      </c>
      <c r="E83" s="19">
        <v>0</v>
      </c>
      <c r="F83" s="21">
        <f t="shared" si="6"/>
        <v>0</v>
      </c>
    </row>
    <row r="84" spans="1:6" ht="18" x14ac:dyDescent="0.2">
      <c r="A84" s="31" t="s">
        <v>133</v>
      </c>
      <c r="B84" s="56">
        <v>0</v>
      </c>
      <c r="C84" s="56">
        <v>1</v>
      </c>
      <c r="D84" s="56">
        <v>0</v>
      </c>
      <c r="E84" s="56">
        <v>0</v>
      </c>
      <c r="F84" s="21">
        <f t="shared" si="6"/>
        <v>1</v>
      </c>
    </row>
    <row r="85" spans="1:6" ht="18" x14ac:dyDescent="0.2">
      <c r="A85" s="30" t="s">
        <v>134</v>
      </c>
      <c r="B85" s="19">
        <v>0</v>
      </c>
      <c r="C85" s="19">
        <v>3</v>
      </c>
      <c r="D85" s="19">
        <v>0</v>
      </c>
      <c r="E85" s="19">
        <v>0</v>
      </c>
      <c r="F85" s="21">
        <f t="shared" si="6"/>
        <v>3</v>
      </c>
    </row>
    <row r="86" spans="1:6" ht="18" x14ac:dyDescent="0.2">
      <c r="A86" s="31" t="s">
        <v>135</v>
      </c>
      <c r="B86" s="20">
        <v>2</v>
      </c>
      <c r="C86" s="20">
        <v>6</v>
      </c>
      <c r="D86" s="20">
        <v>1</v>
      </c>
      <c r="E86" s="20">
        <v>0</v>
      </c>
      <c r="F86" s="21">
        <f t="shared" si="6"/>
        <v>9</v>
      </c>
    </row>
    <row r="87" spans="1:6" ht="18" x14ac:dyDescent="0.2">
      <c r="A87" s="30" t="s">
        <v>126</v>
      </c>
      <c r="B87" s="19">
        <v>1</v>
      </c>
      <c r="C87" s="19">
        <v>4</v>
      </c>
      <c r="D87" s="19">
        <v>2</v>
      </c>
      <c r="E87" s="19">
        <v>1</v>
      </c>
      <c r="F87" s="21">
        <f t="shared" si="6"/>
        <v>8</v>
      </c>
    </row>
    <row r="88" spans="1:6" ht="18" x14ac:dyDescent="0.2">
      <c r="A88" s="31" t="s">
        <v>31</v>
      </c>
      <c r="B88" s="56">
        <v>2</v>
      </c>
      <c r="C88" s="56">
        <v>9</v>
      </c>
      <c r="D88" s="56">
        <v>1</v>
      </c>
      <c r="E88" s="56">
        <v>1</v>
      </c>
      <c r="F88" s="21">
        <f t="shared" si="6"/>
        <v>13</v>
      </c>
    </row>
    <row r="89" spans="1:6" ht="18" x14ac:dyDescent="0.2">
      <c r="A89" s="30" t="s">
        <v>127</v>
      </c>
      <c r="B89" s="19">
        <v>7</v>
      </c>
      <c r="C89" s="19">
        <v>2</v>
      </c>
      <c r="D89" s="19">
        <v>4</v>
      </c>
      <c r="E89" s="19">
        <v>2</v>
      </c>
      <c r="F89" s="21">
        <f t="shared" si="6"/>
        <v>15</v>
      </c>
    </row>
    <row r="90" spans="1:6" ht="18" x14ac:dyDescent="0.2">
      <c r="A90" s="31" t="s">
        <v>34</v>
      </c>
      <c r="B90" s="20">
        <v>6</v>
      </c>
      <c r="C90" s="20">
        <v>3</v>
      </c>
      <c r="D90" s="20">
        <v>5</v>
      </c>
      <c r="E90" s="20">
        <v>1</v>
      </c>
      <c r="F90" s="21">
        <f t="shared" si="6"/>
        <v>15</v>
      </c>
    </row>
    <row r="91" spans="1:6" ht="18" x14ac:dyDescent="0.2">
      <c r="A91" s="30" t="s">
        <v>128</v>
      </c>
      <c r="B91" s="19">
        <v>0</v>
      </c>
      <c r="C91" s="19">
        <v>0</v>
      </c>
      <c r="D91" s="19">
        <v>0</v>
      </c>
      <c r="E91" s="19">
        <v>0</v>
      </c>
      <c r="F91" s="21">
        <f t="shared" si="6"/>
        <v>0</v>
      </c>
    </row>
    <row r="92" spans="1:6" ht="18" x14ac:dyDescent="0.2">
      <c r="A92" s="126" t="s">
        <v>35</v>
      </c>
      <c r="B92" s="20">
        <v>4</v>
      </c>
      <c r="C92" s="20">
        <v>4</v>
      </c>
      <c r="D92" s="20">
        <v>1</v>
      </c>
      <c r="E92" s="20">
        <v>12</v>
      </c>
      <c r="F92" s="21">
        <f t="shared" si="6"/>
        <v>21</v>
      </c>
    </row>
    <row r="93" spans="1:6" ht="18" x14ac:dyDescent="0.2">
      <c r="A93" s="30" t="s">
        <v>91</v>
      </c>
      <c r="B93" s="19">
        <v>2</v>
      </c>
      <c r="C93" s="19">
        <v>3</v>
      </c>
      <c r="D93" s="19">
        <v>1</v>
      </c>
      <c r="E93" s="19">
        <v>8</v>
      </c>
      <c r="F93" s="21">
        <f t="shared" si="6"/>
        <v>14</v>
      </c>
    </row>
    <row r="94" spans="1:6" ht="18" x14ac:dyDescent="0.2">
      <c r="A94" s="31" t="s">
        <v>92</v>
      </c>
      <c r="B94" s="88">
        <v>1</v>
      </c>
      <c r="C94" s="20">
        <v>1</v>
      </c>
      <c r="D94" s="20">
        <v>0</v>
      </c>
      <c r="E94" s="20">
        <v>4</v>
      </c>
      <c r="F94" s="21">
        <f t="shared" si="6"/>
        <v>6</v>
      </c>
    </row>
    <row r="95" spans="1:6" ht="18" x14ac:dyDescent="0.25">
      <c r="A95" s="30"/>
      <c r="B95" s="21"/>
      <c r="C95" s="21"/>
      <c r="D95" s="21"/>
      <c r="E95" s="21"/>
      <c r="F95" s="15"/>
    </row>
    <row r="96" spans="1:6" x14ac:dyDescent="0.2">
      <c r="A96" s="162" t="s">
        <v>105</v>
      </c>
      <c r="B96" s="162"/>
      <c r="C96" s="162"/>
      <c r="D96" s="162"/>
      <c r="E96" s="162"/>
      <c r="F96" s="162"/>
    </row>
    <row r="97" spans="1:6" ht="18" x14ac:dyDescent="0.25">
      <c r="A97" s="126" t="s">
        <v>36</v>
      </c>
      <c r="B97" s="20">
        <v>8</v>
      </c>
      <c r="C97" s="20">
        <v>1</v>
      </c>
      <c r="D97" s="56">
        <v>0</v>
      </c>
      <c r="E97" s="56">
        <v>1</v>
      </c>
      <c r="F97" s="4">
        <f>SUM(B97:E97)</f>
        <v>10</v>
      </c>
    </row>
    <row r="98" spans="1:6" ht="18" x14ac:dyDescent="0.25">
      <c r="A98" s="126" t="s">
        <v>37</v>
      </c>
      <c r="B98" s="19">
        <v>19</v>
      </c>
      <c r="C98" s="19">
        <v>21</v>
      </c>
      <c r="D98" s="19">
        <v>11</v>
      </c>
      <c r="E98" s="19">
        <v>20</v>
      </c>
      <c r="F98" s="4">
        <f t="shared" ref="F98:F99" si="7">SUM(B98:E98)</f>
        <v>71</v>
      </c>
    </row>
    <row r="99" spans="1:6" ht="18" x14ac:dyDescent="0.25">
      <c r="A99" s="126" t="s">
        <v>38</v>
      </c>
      <c r="B99" s="23">
        <v>1</v>
      </c>
      <c r="C99" s="23">
        <v>2</v>
      </c>
      <c r="D99" s="24">
        <v>0</v>
      </c>
      <c r="E99" s="24">
        <v>1</v>
      </c>
      <c r="F99" s="4">
        <f t="shared" si="7"/>
        <v>4</v>
      </c>
    </row>
    <row r="100" spans="1:6" ht="18" x14ac:dyDescent="0.25">
      <c r="A100" s="34"/>
      <c r="B100" s="28"/>
      <c r="C100" s="28"/>
      <c r="D100" s="28"/>
      <c r="E100" s="28"/>
      <c r="F100" s="15"/>
    </row>
    <row r="101" spans="1:6" x14ac:dyDescent="0.2">
      <c r="A101" s="154" t="s">
        <v>143</v>
      </c>
      <c r="B101" s="154"/>
      <c r="C101" s="154"/>
      <c r="D101" s="154"/>
      <c r="E101" s="154"/>
      <c r="F101" s="154"/>
    </row>
    <row r="102" spans="1:6" ht="18" x14ac:dyDescent="0.25">
      <c r="A102" s="157" t="s">
        <v>144</v>
      </c>
      <c r="B102" s="157"/>
      <c r="C102" s="66"/>
      <c r="D102" s="66"/>
      <c r="E102" s="66"/>
      <c r="F102" s="12"/>
    </row>
    <row r="103" spans="1:6" ht="18" x14ac:dyDescent="0.25">
      <c r="A103" s="128" t="s">
        <v>39</v>
      </c>
      <c r="B103" s="19">
        <v>120</v>
      </c>
      <c r="C103" s="19">
        <v>155</v>
      </c>
      <c r="D103" s="19">
        <v>73</v>
      </c>
      <c r="E103" s="19">
        <v>109</v>
      </c>
      <c r="F103" s="13">
        <f>SUM(B103:E103)</f>
        <v>457</v>
      </c>
    </row>
    <row r="104" spans="1:6" ht="18" x14ac:dyDescent="0.25">
      <c r="A104" s="29" t="s">
        <v>40</v>
      </c>
      <c r="B104" s="24">
        <v>317</v>
      </c>
      <c r="C104" s="24">
        <v>400</v>
      </c>
      <c r="D104" s="24">
        <v>174</v>
      </c>
      <c r="E104" s="24">
        <v>289</v>
      </c>
      <c r="F104" s="13">
        <f t="shared" ref="F104:F119" si="8">SUM(B104:E104)</f>
        <v>1180</v>
      </c>
    </row>
    <row r="105" spans="1:6" ht="18" x14ac:dyDescent="0.25">
      <c r="A105" s="126" t="s">
        <v>136</v>
      </c>
      <c r="B105" s="19">
        <v>9</v>
      </c>
      <c r="C105" s="19">
        <v>20</v>
      </c>
      <c r="D105" s="19">
        <v>10</v>
      </c>
      <c r="E105" s="19">
        <v>7</v>
      </c>
      <c r="F105" s="13">
        <f t="shared" si="8"/>
        <v>46</v>
      </c>
    </row>
    <row r="106" spans="1:6" ht="18" x14ac:dyDescent="0.25">
      <c r="A106" s="126" t="s">
        <v>41</v>
      </c>
      <c r="B106" s="56">
        <v>82</v>
      </c>
      <c r="C106" s="56">
        <v>88</v>
      </c>
      <c r="D106" s="56">
        <v>52</v>
      </c>
      <c r="E106" s="56">
        <v>81</v>
      </c>
      <c r="F106" s="13">
        <f t="shared" si="8"/>
        <v>303</v>
      </c>
    </row>
    <row r="107" spans="1:6" ht="18" x14ac:dyDescent="0.25">
      <c r="A107" s="30" t="s">
        <v>44</v>
      </c>
      <c r="B107" s="25">
        <v>15</v>
      </c>
      <c r="C107" s="25">
        <v>42</v>
      </c>
      <c r="D107" s="25">
        <v>10</v>
      </c>
      <c r="E107" s="25">
        <v>16</v>
      </c>
      <c r="F107" s="13">
        <f t="shared" si="8"/>
        <v>83</v>
      </c>
    </row>
    <row r="108" spans="1:6" ht="18" x14ac:dyDescent="0.25">
      <c r="A108" s="126" t="s">
        <v>137</v>
      </c>
      <c r="B108" s="23">
        <v>0</v>
      </c>
      <c r="C108" s="23">
        <v>3</v>
      </c>
      <c r="D108" s="24">
        <v>0</v>
      </c>
      <c r="E108" s="24">
        <v>0</v>
      </c>
      <c r="F108" s="13">
        <f t="shared" si="8"/>
        <v>3</v>
      </c>
    </row>
    <row r="109" spans="1:6" ht="18" x14ac:dyDescent="0.25">
      <c r="A109" s="30" t="s">
        <v>138</v>
      </c>
      <c r="B109" s="25">
        <v>85</v>
      </c>
      <c r="C109" s="25">
        <v>105</v>
      </c>
      <c r="D109" s="25">
        <v>30</v>
      </c>
      <c r="E109" s="25">
        <v>69</v>
      </c>
      <c r="F109" s="13">
        <f t="shared" si="8"/>
        <v>289</v>
      </c>
    </row>
    <row r="110" spans="1:6" ht="18" x14ac:dyDescent="0.25">
      <c r="A110" s="31" t="s">
        <v>141</v>
      </c>
      <c r="B110" s="24">
        <v>23</v>
      </c>
      <c r="C110" s="24">
        <v>45</v>
      </c>
      <c r="D110" s="24">
        <v>23</v>
      </c>
      <c r="E110" s="24">
        <v>18</v>
      </c>
      <c r="F110" s="13">
        <f t="shared" si="8"/>
        <v>109</v>
      </c>
    </row>
    <row r="111" spans="1:6" ht="18" x14ac:dyDescent="0.25">
      <c r="A111" s="30" t="s">
        <v>139</v>
      </c>
      <c r="B111" s="19">
        <v>34</v>
      </c>
      <c r="C111" s="19">
        <v>42</v>
      </c>
      <c r="D111" s="19">
        <v>13</v>
      </c>
      <c r="E111" s="19">
        <v>27</v>
      </c>
      <c r="F111" s="13">
        <f t="shared" si="8"/>
        <v>116</v>
      </c>
    </row>
    <row r="112" spans="1:6" ht="18" x14ac:dyDescent="0.25">
      <c r="A112" s="31" t="s">
        <v>142</v>
      </c>
      <c r="B112" s="56">
        <v>28</v>
      </c>
      <c r="C112" s="56">
        <v>19</v>
      </c>
      <c r="D112" s="56">
        <v>6</v>
      </c>
      <c r="E112" s="56">
        <v>10</v>
      </c>
      <c r="F112" s="13">
        <f t="shared" si="8"/>
        <v>63</v>
      </c>
    </row>
    <row r="113" spans="1:6" ht="18" x14ac:dyDescent="0.25">
      <c r="A113" s="126" t="s">
        <v>43</v>
      </c>
      <c r="B113" s="19">
        <v>20</v>
      </c>
      <c r="C113" s="19">
        <v>13</v>
      </c>
      <c r="D113" s="19">
        <v>5</v>
      </c>
      <c r="E113" s="19">
        <v>14</v>
      </c>
      <c r="F113" s="13">
        <f t="shared" si="8"/>
        <v>52</v>
      </c>
    </row>
    <row r="114" spans="1:6" ht="18" x14ac:dyDescent="0.25">
      <c r="A114" s="31" t="s">
        <v>140</v>
      </c>
      <c r="B114" s="23">
        <v>44</v>
      </c>
      <c r="C114" s="23">
        <v>63</v>
      </c>
      <c r="D114" s="23">
        <v>25</v>
      </c>
      <c r="E114" s="23">
        <v>47</v>
      </c>
      <c r="F114" s="13">
        <f t="shared" si="8"/>
        <v>179</v>
      </c>
    </row>
    <row r="115" spans="1:6" ht="18" x14ac:dyDescent="0.25">
      <c r="A115" s="126" t="s">
        <v>42</v>
      </c>
      <c r="B115" s="19">
        <v>1</v>
      </c>
      <c r="C115" s="19">
        <v>5</v>
      </c>
      <c r="D115" s="19">
        <v>0</v>
      </c>
      <c r="E115" s="19">
        <v>0</v>
      </c>
      <c r="F115" s="13">
        <f t="shared" si="8"/>
        <v>6</v>
      </c>
    </row>
    <row r="116" spans="1:6" ht="18" x14ac:dyDescent="0.25">
      <c r="A116" s="69" t="s">
        <v>147</v>
      </c>
      <c r="B116" s="71">
        <v>4</v>
      </c>
      <c r="C116" s="71">
        <v>0</v>
      </c>
      <c r="D116" s="71">
        <v>0</v>
      </c>
      <c r="E116" s="71">
        <v>0</v>
      </c>
      <c r="F116" s="13">
        <f t="shared" si="8"/>
        <v>4</v>
      </c>
    </row>
    <row r="117" spans="1:6" ht="18" x14ac:dyDescent="0.25">
      <c r="A117" s="30" t="s">
        <v>45</v>
      </c>
      <c r="B117" s="19">
        <v>1</v>
      </c>
      <c r="C117" s="19">
        <v>4</v>
      </c>
      <c r="D117" s="19">
        <v>0</v>
      </c>
      <c r="E117" s="19">
        <v>0</v>
      </c>
      <c r="F117" s="13">
        <f t="shared" si="8"/>
        <v>5</v>
      </c>
    </row>
    <row r="118" spans="1:6" ht="18" x14ac:dyDescent="0.25">
      <c r="A118" s="31" t="s">
        <v>46</v>
      </c>
      <c r="B118" s="20">
        <v>0</v>
      </c>
      <c r="C118" s="20">
        <v>0</v>
      </c>
      <c r="D118" s="20">
        <v>0</v>
      </c>
      <c r="E118" s="20">
        <v>0</v>
      </c>
      <c r="F118" s="13">
        <f t="shared" si="8"/>
        <v>0</v>
      </c>
    </row>
    <row r="119" spans="1:6" ht="18" x14ac:dyDescent="0.25">
      <c r="A119" s="126" t="s">
        <v>47</v>
      </c>
      <c r="B119" s="19">
        <v>1</v>
      </c>
      <c r="C119" s="19">
        <v>4</v>
      </c>
      <c r="D119" s="19">
        <v>0</v>
      </c>
      <c r="E119" s="19">
        <v>0</v>
      </c>
      <c r="F119" s="13">
        <f t="shared" si="8"/>
        <v>5</v>
      </c>
    </row>
    <row r="120" spans="1:6" ht="18" x14ac:dyDescent="0.25">
      <c r="A120" s="31"/>
      <c r="B120" s="66"/>
      <c r="C120" s="66"/>
      <c r="D120" s="66"/>
      <c r="E120" s="66"/>
      <c r="F120" s="12"/>
    </row>
    <row r="121" spans="1:6" ht="18" x14ac:dyDescent="0.25">
      <c r="A121" s="160" t="s">
        <v>145</v>
      </c>
      <c r="B121" s="160"/>
      <c r="C121" s="28"/>
      <c r="D121" s="28"/>
      <c r="E121" s="28"/>
      <c r="F121" s="15"/>
    </row>
    <row r="122" spans="1:6" ht="18" x14ac:dyDescent="0.25">
      <c r="A122" s="73" t="s">
        <v>39</v>
      </c>
      <c r="B122" s="24">
        <v>0</v>
      </c>
      <c r="C122" s="24">
        <v>3</v>
      </c>
      <c r="D122" s="24">
        <v>2</v>
      </c>
      <c r="E122" s="24">
        <v>2</v>
      </c>
      <c r="F122" s="12">
        <f>SUM(B122:E122)</f>
        <v>7</v>
      </c>
    </row>
    <row r="123" spans="1:6" ht="18" x14ac:dyDescent="0.25">
      <c r="A123" s="30" t="s">
        <v>93</v>
      </c>
      <c r="B123" s="25">
        <v>0</v>
      </c>
      <c r="C123" s="25">
        <v>2</v>
      </c>
      <c r="D123" s="25">
        <v>0</v>
      </c>
      <c r="E123" s="25">
        <v>2</v>
      </c>
      <c r="F123" s="12">
        <f t="shared" ref="F123:F125" si="9">SUM(B123:E123)</f>
        <v>4</v>
      </c>
    </row>
    <row r="124" spans="1:6" ht="18" x14ac:dyDescent="0.25">
      <c r="A124" s="31" t="s">
        <v>94</v>
      </c>
      <c r="B124" s="56">
        <v>0</v>
      </c>
      <c r="C124" s="56">
        <v>1</v>
      </c>
      <c r="D124" s="56">
        <v>0</v>
      </c>
      <c r="E124" s="56">
        <v>0</v>
      </c>
      <c r="F124" s="12">
        <f t="shared" si="9"/>
        <v>1</v>
      </c>
    </row>
    <row r="125" spans="1:6" ht="18" x14ac:dyDescent="0.25">
      <c r="A125" s="30" t="s">
        <v>88</v>
      </c>
      <c r="B125" s="89">
        <v>0</v>
      </c>
      <c r="C125" s="19">
        <v>0</v>
      </c>
      <c r="D125" s="19">
        <v>1</v>
      </c>
      <c r="E125" s="19">
        <v>0</v>
      </c>
      <c r="F125" s="12">
        <f t="shared" si="9"/>
        <v>1</v>
      </c>
    </row>
    <row r="126" spans="1:6" ht="18" x14ac:dyDescent="0.25">
      <c r="A126" s="74"/>
      <c r="B126" s="75"/>
      <c r="C126" s="75"/>
      <c r="D126" s="75"/>
      <c r="E126" s="75"/>
      <c r="F126" s="76"/>
    </row>
    <row r="127" spans="1:6" ht="18" x14ac:dyDescent="0.25">
      <c r="A127" s="160" t="s">
        <v>146</v>
      </c>
      <c r="B127" s="160"/>
      <c r="C127" s="21"/>
      <c r="D127" s="21"/>
      <c r="E127" s="21"/>
      <c r="F127" s="15"/>
    </row>
    <row r="128" spans="1:6" ht="18" x14ac:dyDescent="0.25">
      <c r="A128" s="129" t="s">
        <v>39</v>
      </c>
      <c r="B128" s="56">
        <v>51</v>
      </c>
      <c r="C128" s="56">
        <v>37</v>
      </c>
      <c r="D128" s="56">
        <v>30</v>
      </c>
      <c r="E128" s="56">
        <v>33</v>
      </c>
      <c r="F128" s="12">
        <f>SUM(B128:E128)</f>
        <v>151</v>
      </c>
    </row>
    <row r="129" spans="1:6" ht="18" x14ac:dyDescent="0.25">
      <c r="A129" s="126" t="s">
        <v>80</v>
      </c>
      <c r="B129" s="19">
        <v>42</v>
      </c>
      <c r="C129" s="19">
        <v>32</v>
      </c>
      <c r="D129" s="19">
        <v>27</v>
      </c>
      <c r="E129" s="19">
        <v>32</v>
      </c>
      <c r="F129" s="12">
        <f t="shared" ref="F129:F132" si="10">SUM(B129:E129)</f>
        <v>133</v>
      </c>
    </row>
    <row r="130" spans="1:6" ht="18" x14ac:dyDescent="0.25">
      <c r="A130" s="126" t="s">
        <v>79</v>
      </c>
      <c r="B130" s="20">
        <v>4</v>
      </c>
      <c r="C130" s="20">
        <v>3</v>
      </c>
      <c r="D130" s="20">
        <v>2</v>
      </c>
      <c r="E130" s="20">
        <v>1</v>
      </c>
      <c r="F130" s="12">
        <f t="shared" si="10"/>
        <v>10</v>
      </c>
    </row>
    <row r="131" spans="1:6" ht="18" x14ac:dyDescent="0.25">
      <c r="A131" s="126" t="s">
        <v>87</v>
      </c>
      <c r="B131" s="19">
        <v>6</v>
      </c>
      <c r="C131" s="19">
        <v>2</v>
      </c>
      <c r="D131" s="19">
        <v>1</v>
      </c>
      <c r="E131" s="19">
        <v>0</v>
      </c>
      <c r="F131" s="12">
        <f t="shared" si="10"/>
        <v>9</v>
      </c>
    </row>
    <row r="132" spans="1:6" ht="18" x14ac:dyDescent="0.25">
      <c r="A132" s="126" t="s">
        <v>88</v>
      </c>
      <c r="B132" s="20">
        <v>0</v>
      </c>
      <c r="C132" s="20">
        <v>0</v>
      </c>
      <c r="D132" s="20">
        <v>0</v>
      </c>
      <c r="E132" s="20">
        <v>0</v>
      </c>
      <c r="F132" s="12">
        <f t="shared" si="10"/>
        <v>0</v>
      </c>
    </row>
    <row r="133" spans="1:6" ht="18" x14ac:dyDescent="0.25">
      <c r="A133" s="30"/>
      <c r="B133" s="21"/>
      <c r="C133" s="91"/>
      <c r="D133" s="21"/>
      <c r="E133" s="21"/>
      <c r="F133" s="15"/>
    </row>
    <row r="134" spans="1:6" ht="18" x14ac:dyDescent="0.25">
      <c r="A134" s="31"/>
      <c r="B134" s="22"/>
      <c r="C134" s="22"/>
      <c r="D134" s="22"/>
      <c r="E134" s="22"/>
      <c r="F134" s="12"/>
    </row>
    <row r="135" spans="1:6" x14ac:dyDescent="0.2">
      <c r="A135" s="154" t="s">
        <v>48</v>
      </c>
      <c r="B135" s="154"/>
      <c r="C135" s="154"/>
      <c r="D135" s="154"/>
      <c r="E135" s="154"/>
      <c r="F135" s="154"/>
    </row>
    <row r="136" spans="1:6" ht="18" x14ac:dyDescent="0.25">
      <c r="A136" s="29"/>
      <c r="B136" s="22"/>
      <c r="C136" s="22"/>
      <c r="D136" s="22"/>
      <c r="E136" s="22"/>
      <c r="F136" s="12"/>
    </row>
    <row r="137" spans="1:6" ht="18" x14ac:dyDescent="0.25">
      <c r="A137" s="30" t="s">
        <v>148</v>
      </c>
      <c r="B137" s="19">
        <v>103</v>
      </c>
      <c r="C137" s="19">
        <v>127</v>
      </c>
      <c r="D137" s="19">
        <v>107</v>
      </c>
      <c r="E137" s="19">
        <v>126</v>
      </c>
      <c r="F137" s="13">
        <f>SUM(B137:E137)</f>
        <v>463</v>
      </c>
    </row>
    <row r="138" spans="1:6" ht="18" x14ac:dyDescent="0.25">
      <c r="A138" s="31" t="s">
        <v>149</v>
      </c>
      <c r="B138" s="24">
        <v>103</v>
      </c>
      <c r="C138" s="24">
        <v>99</v>
      </c>
      <c r="D138" s="24">
        <v>64</v>
      </c>
      <c r="E138" s="24">
        <v>76</v>
      </c>
      <c r="F138" s="13">
        <f t="shared" ref="F138:F142" si="11">SUM(B138:E138)</f>
        <v>342</v>
      </c>
    </row>
    <row r="139" spans="1:6" ht="18" x14ac:dyDescent="0.25">
      <c r="A139" s="30" t="s">
        <v>49</v>
      </c>
      <c r="B139" s="25">
        <v>53</v>
      </c>
      <c r="C139" s="25">
        <v>20</v>
      </c>
      <c r="D139" s="25">
        <v>9</v>
      </c>
      <c r="E139" s="25">
        <v>28</v>
      </c>
      <c r="F139" s="13">
        <f t="shared" si="11"/>
        <v>110</v>
      </c>
    </row>
    <row r="140" spans="1:6" ht="18" x14ac:dyDescent="0.25">
      <c r="A140" s="31" t="s">
        <v>50</v>
      </c>
      <c r="B140" s="20">
        <v>59</v>
      </c>
      <c r="C140" s="20">
        <v>59</v>
      </c>
      <c r="D140" s="20">
        <v>47</v>
      </c>
      <c r="E140" s="20">
        <v>50</v>
      </c>
      <c r="F140" s="13">
        <f t="shared" si="11"/>
        <v>215</v>
      </c>
    </row>
    <row r="141" spans="1:6" ht="18" x14ac:dyDescent="0.25">
      <c r="A141" s="30" t="s">
        <v>51</v>
      </c>
      <c r="B141" s="19">
        <v>27</v>
      </c>
      <c r="C141" s="19">
        <v>38</v>
      </c>
      <c r="D141" s="19">
        <v>37</v>
      </c>
      <c r="E141" s="19">
        <v>38</v>
      </c>
      <c r="F141" s="13">
        <f t="shared" si="11"/>
        <v>140</v>
      </c>
    </row>
    <row r="142" spans="1:6" ht="26.25" x14ac:dyDescent="0.25">
      <c r="A142" s="39" t="s">
        <v>150</v>
      </c>
      <c r="B142" s="20">
        <v>0</v>
      </c>
      <c r="C142" s="20">
        <v>1</v>
      </c>
      <c r="D142" s="20">
        <v>1</v>
      </c>
      <c r="E142" s="20">
        <v>0</v>
      </c>
      <c r="F142" s="13">
        <f t="shared" si="11"/>
        <v>2</v>
      </c>
    </row>
    <row r="143" spans="1:6" ht="18" x14ac:dyDescent="0.25">
      <c r="A143" s="30"/>
      <c r="B143" s="21"/>
      <c r="C143" s="21"/>
      <c r="D143" s="21"/>
      <c r="E143" s="21"/>
      <c r="F143" s="14"/>
    </row>
    <row r="144" spans="1:6" x14ac:dyDescent="0.2">
      <c r="A144" s="154" t="s">
        <v>52</v>
      </c>
      <c r="B144" s="154"/>
      <c r="C144" s="154"/>
      <c r="D144" s="154"/>
      <c r="E144" s="154"/>
      <c r="F144" s="154"/>
    </row>
    <row r="145" spans="1:6" ht="18" x14ac:dyDescent="0.25">
      <c r="A145" s="33"/>
      <c r="B145" s="21"/>
      <c r="C145" s="21"/>
      <c r="D145" s="21"/>
      <c r="E145" s="21"/>
      <c r="F145" s="14"/>
    </row>
    <row r="146" spans="1:6" ht="18" x14ac:dyDescent="0.25">
      <c r="A146" s="31" t="s">
        <v>53</v>
      </c>
      <c r="B146" s="21">
        <v>2</v>
      </c>
      <c r="C146" s="21">
        <v>3</v>
      </c>
      <c r="D146" s="21">
        <v>2</v>
      </c>
      <c r="E146" s="21">
        <v>0</v>
      </c>
      <c r="F146" s="4">
        <f>SUM(B146:E146)</f>
        <v>7</v>
      </c>
    </row>
    <row r="147" spans="1:6" ht="18" x14ac:dyDescent="0.25">
      <c r="A147" s="126" t="s">
        <v>54</v>
      </c>
      <c r="B147" s="20">
        <v>23</v>
      </c>
      <c r="C147" s="20">
        <v>3</v>
      </c>
      <c r="D147" s="20">
        <v>20</v>
      </c>
      <c r="E147" s="20">
        <v>0</v>
      </c>
      <c r="F147" s="4">
        <f t="shared" ref="F147:F148" si="12">SUM(B147:E147)</f>
        <v>46</v>
      </c>
    </row>
    <row r="148" spans="1:6" ht="18" x14ac:dyDescent="0.25">
      <c r="A148" s="31" t="s">
        <v>95</v>
      </c>
      <c r="B148" s="19">
        <v>25</v>
      </c>
      <c r="C148" s="19">
        <v>1</v>
      </c>
      <c r="D148" s="19">
        <v>0</v>
      </c>
      <c r="E148" s="19">
        <v>0</v>
      </c>
      <c r="F148" s="4">
        <f t="shared" si="12"/>
        <v>26</v>
      </c>
    </row>
    <row r="149" spans="1:6" ht="18" x14ac:dyDescent="0.25">
      <c r="A149" s="30"/>
      <c r="B149" s="21"/>
      <c r="C149" s="21"/>
      <c r="D149" s="21"/>
      <c r="E149" s="21"/>
      <c r="F149" s="14"/>
    </row>
    <row r="150" spans="1:6" x14ac:dyDescent="0.2">
      <c r="A150" s="154" t="s">
        <v>151</v>
      </c>
      <c r="B150" s="154"/>
      <c r="C150" s="154"/>
      <c r="D150" s="154"/>
      <c r="E150" s="154"/>
      <c r="F150" s="154"/>
    </row>
    <row r="151" spans="1:6" x14ac:dyDescent="0.2">
      <c r="A151" s="123"/>
      <c r="B151" s="123"/>
      <c r="C151" s="123"/>
      <c r="D151" s="123"/>
      <c r="E151" s="123"/>
      <c r="F151" s="123"/>
    </row>
    <row r="152" spans="1:6" ht="18" x14ac:dyDescent="0.25">
      <c r="A152" s="34" t="s">
        <v>152</v>
      </c>
      <c r="B152" s="21">
        <v>942</v>
      </c>
      <c r="C152" s="19">
        <v>876</v>
      </c>
      <c r="D152" s="19">
        <v>839</v>
      </c>
      <c r="E152" s="19">
        <v>920</v>
      </c>
      <c r="F152" s="13">
        <f>SUM(B152:E152)</f>
        <v>3577</v>
      </c>
    </row>
    <row r="153" spans="1:6" ht="18" x14ac:dyDescent="0.25">
      <c r="A153" s="32" t="s">
        <v>153</v>
      </c>
      <c r="B153" s="66">
        <v>161</v>
      </c>
      <c r="C153" s="56">
        <v>177</v>
      </c>
      <c r="D153" s="56">
        <v>173</v>
      </c>
      <c r="E153" s="56">
        <v>166</v>
      </c>
      <c r="F153" s="13">
        <f t="shared" ref="F153:F155" si="13">SUM(B153:E153)</f>
        <v>677</v>
      </c>
    </row>
    <row r="154" spans="1:6" ht="18" x14ac:dyDescent="0.25">
      <c r="A154" s="34" t="s">
        <v>154</v>
      </c>
      <c r="B154" s="21">
        <v>366</v>
      </c>
      <c r="C154" s="19">
        <v>424</v>
      </c>
      <c r="D154" s="19">
        <v>352</v>
      </c>
      <c r="E154" s="19">
        <v>447</v>
      </c>
      <c r="F154" s="13">
        <f t="shared" si="13"/>
        <v>1589</v>
      </c>
    </row>
    <row r="155" spans="1:6" ht="18" x14ac:dyDescent="0.25">
      <c r="A155" s="32" t="s">
        <v>155</v>
      </c>
      <c r="B155" s="66">
        <v>105</v>
      </c>
      <c r="C155" s="56">
        <v>124</v>
      </c>
      <c r="D155" s="20">
        <v>104</v>
      </c>
      <c r="E155" s="20">
        <v>129</v>
      </c>
      <c r="F155" s="13">
        <f t="shared" si="13"/>
        <v>462</v>
      </c>
    </row>
    <row r="156" spans="1:6" ht="18" x14ac:dyDescent="0.25">
      <c r="A156" s="34"/>
      <c r="B156" s="21"/>
      <c r="C156" s="21"/>
      <c r="D156" s="21"/>
      <c r="E156" s="21"/>
      <c r="F156" s="14"/>
    </row>
    <row r="157" spans="1:6" ht="14.25" x14ac:dyDescent="0.2">
      <c r="A157" s="155" t="s">
        <v>156</v>
      </c>
      <c r="B157" s="155"/>
      <c r="C157" s="155"/>
      <c r="D157" s="155"/>
      <c r="E157" s="155"/>
      <c r="F157" s="155"/>
    </row>
    <row r="158" spans="1:6" ht="18" x14ac:dyDescent="0.2">
      <c r="A158" s="57" t="s">
        <v>157</v>
      </c>
      <c r="B158" s="58">
        <v>576</v>
      </c>
      <c r="C158" s="72">
        <v>644</v>
      </c>
      <c r="D158" s="72">
        <v>580</v>
      </c>
      <c r="E158" s="72">
        <v>607</v>
      </c>
      <c r="F158" s="58">
        <f>SUM(B158:E158)</f>
        <v>2407</v>
      </c>
    </row>
    <row r="159" spans="1:6" ht="18" x14ac:dyDescent="0.25">
      <c r="A159" s="30" t="s">
        <v>158</v>
      </c>
      <c r="B159" s="21">
        <v>449</v>
      </c>
      <c r="C159" s="19">
        <v>429</v>
      </c>
      <c r="D159" s="19">
        <v>423</v>
      </c>
      <c r="E159" s="19">
        <v>462</v>
      </c>
      <c r="F159" s="13">
        <f t="shared" ref="F159:F163" si="14">SUM(B159:D159)</f>
        <v>1301</v>
      </c>
    </row>
    <row r="160" spans="1:6" ht="18" x14ac:dyDescent="0.25">
      <c r="A160" s="59" t="s">
        <v>161</v>
      </c>
      <c r="B160" s="66">
        <v>86</v>
      </c>
      <c r="C160" s="56">
        <v>104</v>
      </c>
      <c r="D160" s="56">
        <v>114</v>
      </c>
      <c r="E160" s="56">
        <v>113</v>
      </c>
      <c r="F160" s="4">
        <f t="shared" si="14"/>
        <v>304</v>
      </c>
    </row>
    <row r="161" spans="1:6" ht="18" x14ac:dyDescent="0.25">
      <c r="A161" s="60" t="s">
        <v>162</v>
      </c>
      <c r="B161" s="21">
        <v>363</v>
      </c>
      <c r="C161" s="19">
        <v>325</v>
      </c>
      <c r="D161" s="19">
        <v>309</v>
      </c>
      <c r="E161" s="19">
        <v>349</v>
      </c>
      <c r="F161" s="13">
        <f t="shared" si="14"/>
        <v>997</v>
      </c>
    </row>
    <row r="162" spans="1:6" ht="18" x14ac:dyDescent="0.25">
      <c r="A162" s="31" t="s">
        <v>159</v>
      </c>
      <c r="B162" s="27">
        <v>433</v>
      </c>
      <c r="C162" s="23">
        <v>499</v>
      </c>
      <c r="D162" s="24">
        <v>451</v>
      </c>
      <c r="E162" s="24">
        <v>471</v>
      </c>
      <c r="F162" s="4">
        <f t="shared" si="14"/>
        <v>1383</v>
      </c>
    </row>
    <row r="163" spans="1:6" ht="18" x14ac:dyDescent="0.25">
      <c r="A163" s="30" t="s">
        <v>160</v>
      </c>
      <c r="B163" s="21">
        <v>103</v>
      </c>
      <c r="C163" s="19">
        <v>106</v>
      </c>
      <c r="D163" s="19">
        <v>152</v>
      </c>
      <c r="E163" s="19">
        <v>154</v>
      </c>
      <c r="F163" s="13">
        <f t="shared" si="14"/>
        <v>361</v>
      </c>
    </row>
    <row r="164" spans="1:6" ht="18" x14ac:dyDescent="0.25">
      <c r="A164" s="31"/>
      <c r="B164" s="66"/>
      <c r="C164" s="66"/>
      <c r="D164" s="66"/>
      <c r="E164" s="66"/>
      <c r="F164" s="4"/>
    </row>
    <row r="165" spans="1:6" ht="18" x14ac:dyDescent="0.25">
      <c r="A165" s="42" t="s">
        <v>96</v>
      </c>
      <c r="B165" s="40">
        <v>23</v>
      </c>
      <c r="C165" s="40">
        <v>14</v>
      </c>
      <c r="D165" s="40">
        <v>18</v>
      </c>
      <c r="E165" s="40">
        <v>18</v>
      </c>
      <c r="F165" s="41">
        <f>SUM(B165:D165)</f>
        <v>55</v>
      </c>
    </row>
    <row r="166" spans="1:6" ht="18" x14ac:dyDescent="0.25">
      <c r="A166" s="35"/>
      <c r="B166" s="27"/>
      <c r="C166" s="27"/>
      <c r="D166" s="27"/>
      <c r="E166" s="27"/>
      <c r="F166" s="12"/>
    </row>
    <row r="167" spans="1:6" ht="18" x14ac:dyDescent="0.25">
      <c r="A167" s="42" t="s">
        <v>55</v>
      </c>
      <c r="B167" s="40">
        <v>60</v>
      </c>
      <c r="C167" s="40">
        <v>68</v>
      </c>
      <c r="D167" s="40">
        <v>63</v>
      </c>
      <c r="E167" s="40">
        <v>89</v>
      </c>
      <c r="F167" s="41">
        <f>SUM(B167:D167)</f>
        <v>191</v>
      </c>
    </row>
    <row r="168" spans="1:6" ht="18" x14ac:dyDescent="0.25">
      <c r="A168" s="35"/>
      <c r="B168" s="22"/>
      <c r="C168" s="22"/>
      <c r="D168" s="22"/>
      <c r="E168" s="22"/>
      <c r="F168" s="11"/>
    </row>
    <row r="169" spans="1:6" ht="18" x14ac:dyDescent="0.25">
      <c r="A169" s="30" t="s">
        <v>56</v>
      </c>
      <c r="B169" s="25">
        <v>62</v>
      </c>
      <c r="C169" s="25">
        <v>68</v>
      </c>
      <c r="D169" s="25">
        <v>57</v>
      </c>
      <c r="E169" s="25">
        <v>79</v>
      </c>
      <c r="F169" s="13">
        <f>SUM(B169:D169)</f>
        <v>187</v>
      </c>
    </row>
    <row r="170" spans="1:6" ht="18" x14ac:dyDescent="0.25">
      <c r="A170" s="31" t="s">
        <v>22</v>
      </c>
      <c r="B170" s="24">
        <v>62</v>
      </c>
      <c r="C170" s="24">
        <v>68</v>
      </c>
      <c r="D170" s="24">
        <v>57</v>
      </c>
      <c r="E170" s="24">
        <v>79</v>
      </c>
      <c r="F170" s="4">
        <f>SUM(B170:D170)</f>
        <v>187</v>
      </c>
    </row>
    <row r="171" spans="1:6" ht="18.75" thickBot="1" x14ac:dyDescent="0.3">
      <c r="A171" s="61"/>
      <c r="B171" s="62"/>
      <c r="C171" s="62"/>
      <c r="D171" s="62"/>
      <c r="E171" s="62"/>
      <c r="F171" s="63"/>
    </row>
    <row r="172" spans="1:6" ht="13.5" thickTop="1" x14ac:dyDescent="0.2">
      <c r="A172" s="156" t="s">
        <v>175</v>
      </c>
      <c r="B172" s="157"/>
      <c r="C172" s="157"/>
      <c r="D172" s="157"/>
      <c r="E172" s="157"/>
      <c r="F172" s="158"/>
    </row>
    <row r="173" spans="1:6" ht="18" x14ac:dyDescent="0.25">
      <c r="A173" s="130" t="s">
        <v>195</v>
      </c>
      <c r="B173" s="131">
        <v>78</v>
      </c>
      <c r="C173" s="131">
        <v>73</v>
      </c>
      <c r="D173" s="131">
        <v>47</v>
      </c>
      <c r="E173" s="131">
        <v>88</v>
      </c>
      <c r="F173" s="86">
        <f>SUM(B173:E173)</f>
        <v>286</v>
      </c>
    </row>
    <row r="174" spans="1:6" ht="18" x14ac:dyDescent="0.25">
      <c r="A174" s="132" t="s">
        <v>97</v>
      </c>
      <c r="B174" s="133">
        <v>57</v>
      </c>
      <c r="C174" s="133">
        <v>78</v>
      </c>
      <c r="D174" s="133">
        <v>61</v>
      </c>
      <c r="E174" s="133">
        <v>87</v>
      </c>
      <c r="F174" s="86">
        <f t="shared" ref="F174:F182" si="15">SUM(B174:E174)</f>
        <v>283</v>
      </c>
    </row>
    <row r="175" spans="1:6" ht="18" x14ac:dyDescent="0.25">
      <c r="A175" s="132" t="s">
        <v>100</v>
      </c>
      <c r="B175" s="133">
        <v>50</v>
      </c>
      <c r="C175" s="133">
        <v>72</v>
      </c>
      <c r="D175" s="133">
        <v>54</v>
      </c>
      <c r="E175" s="133">
        <v>75</v>
      </c>
      <c r="F175" s="86">
        <f t="shared" si="15"/>
        <v>251</v>
      </c>
    </row>
    <row r="176" spans="1:6" ht="18" x14ac:dyDescent="0.25">
      <c r="A176" s="132" t="s">
        <v>101</v>
      </c>
      <c r="B176" s="133">
        <v>4</v>
      </c>
      <c r="C176" s="133">
        <v>5</v>
      </c>
      <c r="D176" s="133">
        <v>2</v>
      </c>
      <c r="E176" s="133">
        <v>8</v>
      </c>
      <c r="F176" s="86">
        <f t="shared" si="15"/>
        <v>19</v>
      </c>
    </row>
    <row r="177" spans="1:6" ht="18" x14ac:dyDescent="0.25">
      <c r="A177" s="132" t="s">
        <v>102</v>
      </c>
      <c r="B177" s="133">
        <v>2</v>
      </c>
      <c r="C177" s="133">
        <v>1</v>
      </c>
      <c r="D177" s="133">
        <v>3</v>
      </c>
      <c r="E177" s="133">
        <v>4</v>
      </c>
      <c r="F177" s="86">
        <f t="shared" si="15"/>
        <v>10</v>
      </c>
    </row>
    <row r="178" spans="1:6" ht="18" x14ac:dyDescent="0.25">
      <c r="A178" s="132" t="s">
        <v>103</v>
      </c>
      <c r="B178" s="133">
        <v>0</v>
      </c>
      <c r="C178" s="133">
        <v>0</v>
      </c>
      <c r="D178" s="133">
        <v>1</v>
      </c>
      <c r="E178" s="133">
        <v>0</v>
      </c>
      <c r="F178" s="86">
        <f t="shared" si="15"/>
        <v>1</v>
      </c>
    </row>
    <row r="179" spans="1:6" ht="18" x14ac:dyDescent="0.25">
      <c r="A179" s="132" t="s">
        <v>104</v>
      </c>
      <c r="B179" s="133">
        <v>1</v>
      </c>
      <c r="C179" s="133">
        <v>0</v>
      </c>
      <c r="D179" s="133">
        <v>1</v>
      </c>
      <c r="E179" s="133">
        <v>0</v>
      </c>
      <c r="F179" s="86">
        <f t="shared" si="15"/>
        <v>2</v>
      </c>
    </row>
    <row r="180" spans="1:6" ht="18" x14ac:dyDescent="0.25">
      <c r="A180" s="132" t="s">
        <v>187</v>
      </c>
      <c r="B180" s="133">
        <v>0</v>
      </c>
      <c r="C180" s="133">
        <v>0</v>
      </c>
      <c r="D180" s="133">
        <v>0</v>
      </c>
      <c r="E180" s="133">
        <v>0</v>
      </c>
      <c r="F180" s="86">
        <f t="shared" si="15"/>
        <v>0</v>
      </c>
    </row>
    <row r="181" spans="1:6" ht="18" x14ac:dyDescent="0.25">
      <c r="A181" s="97" t="s">
        <v>147</v>
      </c>
      <c r="B181" s="98"/>
      <c r="C181" s="98">
        <v>3</v>
      </c>
      <c r="D181" s="134">
        <v>1</v>
      </c>
      <c r="E181" s="134"/>
      <c r="F181" s="86">
        <f t="shared" si="15"/>
        <v>4</v>
      </c>
    </row>
    <row r="182" spans="1:6" ht="18" x14ac:dyDescent="0.25">
      <c r="A182" s="132" t="s">
        <v>192</v>
      </c>
      <c r="B182" s="135"/>
      <c r="C182" s="135"/>
      <c r="D182" s="135">
        <v>0</v>
      </c>
      <c r="E182" s="135"/>
      <c r="F182" s="86">
        <f t="shared" si="15"/>
        <v>0</v>
      </c>
    </row>
    <row r="183" spans="1:6" x14ac:dyDescent="0.2">
      <c r="A183" s="171"/>
      <c r="B183" s="172"/>
      <c r="C183" s="172"/>
      <c r="D183" s="172"/>
      <c r="E183" s="172"/>
      <c r="F183" s="173"/>
    </row>
    <row r="184" spans="1:6" ht="18" x14ac:dyDescent="0.25">
      <c r="A184" s="92" t="s">
        <v>193</v>
      </c>
      <c r="B184" s="136"/>
      <c r="C184" s="81"/>
      <c r="D184" s="81"/>
      <c r="E184" s="81"/>
      <c r="F184" s="77">
        <f>SUM(B184:E184)</f>
        <v>0</v>
      </c>
    </row>
    <row r="185" spans="1:6" ht="18" x14ac:dyDescent="0.25">
      <c r="A185" s="97" t="s">
        <v>173</v>
      </c>
      <c r="B185" s="134">
        <v>66</v>
      </c>
      <c r="C185" s="134">
        <v>63</v>
      </c>
      <c r="D185" s="98">
        <v>42</v>
      </c>
      <c r="E185">
        <v>70</v>
      </c>
      <c r="F185" s="77">
        <f>SUM(B185:E185)</f>
        <v>241</v>
      </c>
    </row>
    <row r="186" spans="1:6" ht="18" x14ac:dyDescent="0.25">
      <c r="A186" s="95" t="s">
        <v>174</v>
      </c>
      <c r="B186" s="136">
        <v>8</v>
      </c>
      <c r="C186" s="136">
        <v>13</v>
      </c>
      <c r="D186" s="96">
        <v>4</v>
      </c>
      <c r="E186">
        <v>20</v>
      </c>
      <c r="F186" s="77">
        <f t="shared" ref="F186:F193" si="16">SUM(B186:E186)</f>
        <v>45</v>
      </c>
    </row>
    <row r="187" spans="1:6" ht="18" x14ac:dyDescent="0.25">
      <c r="A187" s="97" t="s">
        <v>9</v>
      </c>
      <c r="B187" s="134">
        <v>0</v>
      </c>
      <c r="C187" s="134">
        <v>0</v>
      </c>
      <c r="D187" s="98">
        <v>0</v>
      </c>
      <c r="E187">
        <v>0</v>
      </c>
      <c r="F187" s="77">
        <f t="shared" si="16"/>
        <v>0</v>
      </c>
    </row>
    <row r="188" spans="1:6" ht="18" x14ac:dyDescent="0.25">
      <c r="A188" s="95" t="s">
        <v>176</v>
      </c>
      <c r="B188" s="136">
        <v>81</v>
      </c>
      <c r="C188" s="136">
        <v>119</v>
      </c>
      <c r="D188" s="96">
        <v>31</v>
      </c>
      <c r="E188">
        <v>39</v>
      </c>
      <c r="F188" s="77">
        <f t="shared" si="16"/>
        <v>270</v>
      </c>
    </row>
    <row r="189" spans="1:6" ht="18" x14ac:dyDescent="0.25">
      <c r="A189" s="97" t="s">
        <v>177</v>
      </c>
      <c r="B189" s="134">
        <v>5</v>
      </c>
      <c r="C189" s="134">
        <v>5</v>
      </c>
      <c r="D189" s="98">
        <v>2</v>
      </c>
      <c r="E189">
        <v>11</v>
      </c>
      <c r="F189" s="77">
        <f t="shared" si="16"/>
        <v>23</v>
      </c>
    </row>
    <row r="190" spans="1:6" ht="18" x14ac:dyDescent="0.25">
      <c r="A190" s="137" t="s">
        <v>189</v>
      </c>
      <c r="B190" s="136">
        <v>0</v>
      </c>
      <c r="C190" s="136">
        <v>6</v>
      </c>
      <c r="D190" s="138">
        <v>1</v>
      </c>
      <c r="E190">
        <v>4</v>
      </c>
      <c r="F190" s="77">
        <f t="shared" si="16"/>
        <v>11</v>
      </c>
    </row>
    <row r="191" spans="1:6" ht="18" x14ac:dyDescent="0.25">
      <c r="A191" s="93" t="s">
        <v>190</v>
      </c>
      <c r="B191" s="134">
        <v>70</v>
      </c>
      <c r="C191" s="134">
        <v>121</v>
      </c>
      <c r="D191" s="69">
        <v>38</v>
      </c>
      <c r="E191">
        <v>65</v>
      </c>
      <c r="F191" s="77">
        <f t="shared" si="16"/>
        <v>294</v>
      </c>
    </row>
    <row r="192" spans="1:6" ht="18" x14ac:dyDescent="0.25">
      <c r="A192" s="92" t="s">
        <v>22</v>
      </c>
      <c r="B192" s="136">
        <v>137</v>
      </c>
      <c r="C192" s="136">
        <v>219</v>
      </c>
      <c r="D192" s="138">
        <v>59</v>
      </c>
      <c r="E192">
        <v>104</v>
      </c>
      <c r="F192" s="77">
        <f t="shared" si="16"/>
        <v>519</v>
      </c>
    </row>
    <row r="193" spans="1:6" ht="18" x14ac:dyDescent="0.25">
      <c r="A193" s="93" t="s">
        <v>23</v>
      </c>
      <c r="B193" s="134">
        <v>55</v>
      </c>
      <c r="C193" s="134">
        <v>55</v>
      </c>
      <c r="D193" s="69">
        <v>18</v>
      </c>
      <c r="E193">
        <v>46</v>
      </c>
      <c r="F193" s="77">
        <f t="shared" si="16"/>
        <v>174</v>
      </c>
    </row>
    <row r="194" spans="1:6" ht="18" x14ac:dyDescent="0.25">
      <c r="A194" s="102" t="s">
        <v>191</v>
      </c>
      <c r="B194" s="79">
        <v>422</v>
      </c>
      <c r="C194" s="79">
        <v>601</v>
      </c>
      <c r="D194" s="79">
        <v>195</v>
      </c>
      <c r="E194" s="79">
        <v>359</v>
      </c>
      <c r="F194" s="79">
        <f>SUM(F185:F193)</f>
        <v>1577</v>
      </c>
    </row>
    <row r="195" spans="1:6" x14ac:dyDescent="0.2">
      <c r="A195" s="174"/>
      <c r="B195" s="175"/>
      <c r="C195" s="175"/>
      <c r="D195" s="175"/>
      <c r="E195" s="175"/>
      <c r="F195" s="176"/>
    </row>
    <row r="196" spans="1:6" x14ac:dyDescent="0.2">
      <c r="A196" s="177" t="s">
        <v>184</v>
      </c>
      <c r="B196" s="178"/>
      <c r="C196" s="178"/>
      <c r="D196" s="178"/>
      <c r="E196" s="178"/>
      <c r="F196" s="179"/>
    </row>
    <row r="197" spans="1:6" ht="18" x14ac:dyDescent="0.25">
      <c r="A197" s="139" t="s">
        <v>178</v>
      </c>
      <c r="B197" s="140">
        <v>5</v>
      </c>
      <c r="C197" s="140">
        <v>5</v>
      </c>
      <c r="D197" s="140">
        <v>2</v>
      </c>
      <c r="E197" s="140">
        <v>11</v>
      </c>
      <c r="F197" s="141">
        <f>SUM(B197:E197)</f>
        <v>23</v>
      </c>
    </row>
    <row r="198" spans="1:6" ht="18" x14ac:dyDescent="0.25">
      <c r="A198" s="142" t="s">
        <v>179</v>
      </c>
      <c r="B198" s="131">
        <v>7</v>
      </c>
      <c r="C198" s="131">
        <v>9</v>
      </c>
      <c r="D198" s="131">
        <v>5</v>
      </c>
      <c r="E198" s="131">
        <v>3</v>
      </c>
      <c r="F198" s="141">
        <f t="shared" ref="F198:F203" si="17">SUM(B198:E198)</f>
        <v>24</v>
      </c>
    </row>
    <row r="199" spans="1:6" ht="18" x14ac:dyDescent="0.25">
      <c r="A199" s="132" t="s">
        <v>180</v>
      </c>
      <c r="B199" s="133">
        <v>3</v>
      </c>
      <c r="C199" s="133">
        <v>1</v>
      </c>
      <c r="D199" s="133">
        <v>0</v>
      </c>
      <c r="E199" s="133">
        <v>1</v>
      </c>
      <c r="F199" s="141">
        <f t="shared" si="17"/>
        <v>5</v>
      </c>
    </row>
    <row r="200" spans="1:6" ht="18" x14ac:dyDescent="0.25">
      <c r="A200" s="143" t="s">
        <v>181</v>
      </c>
      <c r="B200" s="133">
        <v>1</v>
      </c>
      <c r="C200" s="133">
        <v>5</v>
      </c>
      <c r="D200" s="133">
        <v>4</v>
      </c>
      <c r="E200" s="133">
        <v>1</v>
      </c>
      <c r="F200" s="141">
        <f t="shared" si="17"/>
        <v>11</v>
      </c>
    </row>
    <row r="201" spans="1:6" ht="18" x14ac:dyDescent="0.25">
      <c r="A201" s="135" t="s">
        <v>182</v>
      </c>
      <c r="B201" s="133">
        <v>2</v>
      </c>
      <c r="C201" s="133">
        <v>0</v>
      </c>
      <c r="D201" s="133">
        <v>0</v>
      </c>
      <c r="E201" s="133">
        <v>1</v>
      </c>
      <c r="F201" s="141">
        <f t="shared" si="17"/>
        <v>3</v>
      </c>
    </row>
    <row r="202" spans="1:6" ht="18" x14ac:dyDescent="0.25">
      <c r="A202" s="144" t="s">
        <v>188</v>
      </c>
      <c r="B202" s="131">
        <v>1</v>
      </c>
      <c r="C202" s="131">
        <v>3</v>
      </c>
      <c r="D202" s="131">
        <v>1</v>
      </c>
      <c r="E202" s="131">
        <v>0</v>
      </c>
      <c r="F202" s="141">
        <f t="shared" si="17"/>
        <v>5</v>
      </c>
    </row>
    <row r="203" spans="1:6" ht="18" x14ac:dyDescent="0.25">
      <c r="A203" s="135" t="s">
        <v>183</v>
      </c>
      <c r="B203" s="133"/>
      <c r="C203" s="133">
        <v>0</v>
      </c>
      <c r="D203" s="133">
        <v>0</v>
      </c>
      <c r="E203" s="133">
        <v>0</v>
      </c>
      <c r="F203" s="141">
        <f t="shared" si="17"/>
        <v>0</v>
      </c>
    </row>
    <row r="204" spans="1:6" ht="18.75" thickBot="1" x14ac:dyDescent="0.25">
      <c r="A204" s="111" t="s">
        <v>185</v>
      </c>
      <c r="B204" s="112"/>
      <c r="C204" s="112"/>
      <c r="D204" s="112"/>
      <c r="E204" s="112"/>
      <c r="F204" s="83"/>
    </row>
    <row r="205" spans="1:6" ht="13.5" thickTop="1" x14ac:dyDescent="0.2">
      <c r="A205" s="159"/>
      <c r="B205" s="159"/>
      <c r="C205" s="159"/>
      <c r="D205" s="159"/>
      <c r="E205" s="159"/>
      <c r="F205" s="159"/>
    </row>
    <row r="206" spans="1:6" x14ac:dyDescent="0.2">
      <c r="A206" s="157" t="s">
        <v>57</v>
      </c>
      <c r="B206" s="157"/>
      <c r="C206" s="157"/>
      <c r="D206" s="157"/>
      <c r="E206" s="157"/>
      <c r="F206" s="157"/>
    </row>
    <row r="207" spans="1:6" ht="18" x14ac:dyDescent="0.25">
      <c r="A207" s="30" t="s">
        <v>58</v>
      </c>
      <c r="B207" s="19">
        <v>2</v>
      </c>
      <c r="C207" s="19">
        <v>3</v>
      </c>
      <c r="D207" s="19">
        <v>3</v>
      </c>
      <c r="E207" s="19">
        <v>2</v>
      </c>
      <c r="F207" s="13">
        <f>SUM(B207:E207)</f>
        <v>10</v>
      </c>
    </row>
    <row r="208" spans="1:6" ht="18" x14ac:dyDescent="0.25">
      <c r="A208" s="31" t="s">
        <v>59</v>
      </c>
      <c r="B208" s="20">
        <v>1</v>
      </c>
      <c r="C208" s="20">
        <v>1</v>
      </c>
      <c r="D208" s="20">
        <v>0</v>
      </c>
      <c r="E208" s="20">
        <v>0</v>
      </c>
      <c r="F208" s="13">
        <f t="shared" ref="F208:F210" si="18">SUM(B208:E208)</f>
        <v>2</v>
      </c>
    </row>
    <row r="209" spans="1:6" ht="18" x14ac:dyDescent="0.25">
      <c r="A209" s="30" t="s">
        <v>172</v>
      </c>
      <c r="B209" s="19">
        <v>0</v>
      </c>
      <c r="C209" s="19">
        <v>0</v>
      </c>
      <c r="D209" s="19">
        <v>5</v>
      </c>
      <c r="E209" s="19">
        <v>4</v>
      </c>
      <c r="F209" s="13">
        <f t="shared" si="18"/>
        <v>9</v>
      </c>
    </row>
    <row r="210" spans="1:6" ht="18" x14ac:dyDescent="0.25">
      <c r="A210" s="126" t="s">
        <v>60</v>
      </c>
      <c r="B210" s="20">
        <v>2</v>
      </c>
      <c r="C210" s="20">
        <v>1</v>
      </c>
      <c r="D210" s="20">
        <v>2</v>
      </c>
      <c r="E210" s="20">
        <v>1</v>
      </c>
      <c r="F210" s="13">
        <f t="shared" si="18"/>
        <v>6</v>
      </c>
    </row>
    <row r="211" spans="1:6" ht="18" x14ac:dyDescent="0.25">
      <c r="A211" s="34"/>
      <c r="B211" s="21"/>
      <c r="C211" s="21"/>
      <c r="D211" s="21"/>
      <c r="E211" s="21"/>
      <c r="F211" s="14"/>
    </row>
    <row r="212" spans="1:6" ht="18" x14ac:dyDescent="0.2">
      <c r="A212" s="42" t="s">
        <v>61</v>
      </c>
      <c r="B212" s="40">
        <v>13</v>
      </c>
      <c r="C212" s="40">
        <v>28</v>
      </c>
      <c r="D212" s="120">
        <v>16</v>
      </c>
      <c r="E212" s="120">
        <v>19</v>
      </c>
      <c r="F212" s="80">
        <f>SUM(B212:E212)</f>
        <v>76</v>
      </c>
    </row>
    <row r="213" spans="1:6" ht="18" x14ac:dyDescent="0.25">
      <c r="A213" s="30"/>
      <c r="B213" s="21"/>
      <c r="C213" s="21"/>
      <c r="D213" s="21"/>
      <c r="E213" s="21"/>
      <c r="F213" s="14"/>
    </row>
    <row r="214" spans="1:6" ht="18" x14ac:dyDescent="0.25">
      <c r="A214" s="128" t="s">
        <v>62</v>
      </c>
      <c r="B214" s="20">
        <v>11</v>
      </c>
      <c r="C214" s="20">
        <v>25</v>
      </c>
      <c r="D214" s="20">
        <v>16</v>
      </c>
      <c r="E214" s="20">
        <v>21</v>
      </c>
      <c r="F214" s="4">
        <f>SUM(B214:E214)</f>
        <v>73</v>
      </c>
    </row>
    <row r="215" spans="1:6" ht="18" x14ac:dyDescent="0.25">
      <c r="A215" s="128" t="s">
        <v>63</v>
      </c>
      <c r="B215" s="19">
        <v>2</v>
      </c>
      <c r="C215" s="19">
        <v>3</v>
      </c>
      <c r="D215" s="19">
        <v>0</v>
      </c>
      <c r="E215" s="19">
        <v>0</v>
      </c>
      <c r="F215" s="4">
        <f>SUM(B215:E215)</f>
        <v>5</v>
      </c>
    </row>
    <row r="216" spans="1:6" ht="18" x14ac:dyDescent="0.25">
      <c r="A216" s="35"/>
      <c r="B216" s="22"/>
      <c r="C216" s="22"/>
      <c r="D216" s="22"/>
      <c r="E216" s="22"/>
      <c r="F216" s="11"/>
    </row>
    <row r="217" spans="1:6" ht="18" x14ac:dyDescent="0.25">
      <c r="A217" s="30" t="s">
        <v>163</v>
      </c>
      <c r="B217" s="19">
        <v>16</v>
      </c>
      <c r="C217" s="19">
        <v>42</v>
      </c>
      <c r="D217" s="19">
        <v>27</v>
      </c>
      <c r="E217" s="19">
        <v>42</v>
      </c>
      <c r="F217" s="13">
        <f>SUM(B217:E217)</f>
        <v>127</v>
      </c>
    </row>
    <row r="218" spans="1:6" ht="18" x14ac:dyDescent="0.25">
      <c r="A218" s="31" t="s">
        <v>64</v>
      </c>
      <c r="B218" s="56">
        <v>11</v>
      </c>
      <c r="C218" s="20">
        <v>27</v>
      </c>
      <c r="D218" s="56">
        <v>15</v>
      </c>
      <c r="E218" s="56">
        <v>34</v>
      </c>
      <c r="F218" s="13">
        <f t="shared" ref="F218:F220" si="19">SUM(B218:E218)</f>
        <v>87</v>
      </c>
    </row>
    <row r="219" spans="1:6" ht="18" x14ac:dyDescent="0.25">
      <c r="A219" s="30" t="s">
        <v>65</v>
      </c>
      <c r="B219" s="19">
        <v>5</v>
      </c>
      <c r="C219" s="19">
        <v>14</v>
      </c>
      <c r="D219" s="19">
        <v>1</v>
      </c>
      <c r="E219" s="19">
        <v>9</v>
      </c>
      <c r="F219" s="13">
        <f t="shared" si="19"/>
        <v>29</v>
      </c>
    </row>
    <row r="220" spans="1:6" ht="18" x14ac:dyDescent="0.25">
      <c r="A220" s="31" t="s">
        <v>66</v>
      </c>
      <c r="B220" s="20">
        <v>10</v>
      </c>
      <c r="C220" s="20">
        <v>13</v>
      </c>
      <c r="D220" s="20">
        <v>14</v>
      </c>
      <c r="E220" s="20">
        <v>25</v>
      </c>
      <c r="F220" s="13">
        <f t="shared" si="19"/>
        <v>62</v>
      </c>
    </row>
    <row r="221" spans="1:6" ht="18" x14ac:dyDescent="0.25">
      <c r="A221" s="30"/>
      <c r="B221" s="21"/>
      <c r="C221" s="21"/>
      <c r="D221" s="21"/>
      <c r="E221" s="21"/>
      <c r="F221" s="14"/>
    </row>
    <row r="222" spans="1:6" ht="18" x14ac:dyDescent="0.25">
      <c r="A222" s="31" t="s">
        <v>67</v>
      </c>
      <c r="B222" s="20">
        <v>0</v>
      </c>
      <c r="C222" s="20">
        <v>3</v>
      </c>
      <c r="D222" s="56">
        <v>2</v>
      </c>
      <c r="E222" s="56">
        <v>2</v>
      </c>
      <c r="F222" s="4">
        <f>SUM(B222:E222)</f>
        <v>7</v>
      </c>
    </row>
    <row r="223" spans="1:6" ht="18" x14ac:dyDescent="0.25">
      <c r="A223" s="30"/>
      <c r="B223" s="21"/>
      <c r="C223" s="21"/>
      <c r="D223" s="21"/>
      <c r="E223" s="21"/>
      <c r="F223" s="14"/>
    </row>
    <row r="224" spans="1:6" ht="18" x14ac:dyDescent="0.25">
      <c r="A224" s="126" t="s">
        <v>68</v>
      </c>
      <c r="B224" s="56">
        <v>19</v>
      </c>
      <c r="C224" s="20">
        <v>15</v>
      </c>
      <c r="D224" s="20">
        <v>4</v>
      </c>
      <c r="E224" s="20">
        <v>13</v>
      </c>
      <c r="F224" s="4">
        <f>SUM(B224:E224)</f>
        <v>51</v>
      </c>
    </row>
    <row r="225" spans="1:6" ht="18" x14ac:dyDescent="0.25">
      <c r="A225" s="126" t="s">
        <v>69</v>
      </c>
      <c r="B225" s="19">
        <v>7</v>
      </c>
      <c r="C225" s="19">
        <v>10</v>
      </c>
      <c r="D225" s="19">
        <v>2</v>
      </c>
      <c r="E225" s="19">
        <v>5</v>
      </c>
      <c r="F225" s="4">
        <f t="shared" ref="F225:F228" si="20">SUM(B225:E225)</f>
        <v>24</v>
      </c>
    </row>
    <row r="226" spans="1:6" ht="18" x14ac:dyDescent="0.25">
      <c r="A226" s="126" t="s">
        <v>70</v>
      </c>
      <c r="B226" s="20">
        <v>9</v>
      </c>
      <c r="C226" s="20">
        <v>1</v>
      </c>
      <c r="D226" s="20">
        <v>2</v>
      </c>
      <c r="E226" s="20">
        <v>7</v>
      </c>
      <c r="F226" s="4">
        <f t="shared" si="20"/>
        <v>19</v>
      </c>
    </row>
    <row r="227" spans="1:6" ht="18" x14ac:dyDescent="0.25">
      <c r="A227" s="126" t="s">
        <v>71</v>
      </c>
      <c r="B227" s="19">
        <v>1</v>
      </c>
      <c r="C227" s="19">
        <v>2</v>
      </c>
      <c r="D227" s="19">
        <v>0</v>
      </c>
      <c r="E227" s="19">
        <v>1</v>
      </c>
      <c r="F227" s="4">
        <f t="shared" si="20"/>
        <v>4</v>
      </c>
    </row>
    <row r="228" spans="1:6" ht="18" x14ac:dyDescent="0.25">
      <c r="A228" s="126" t="s">
        <v>72</v>
      </c>
      <c r="B228" s="56">
        <v>2</v>
      </c>
      <c r="C228" s="20">
        <v>2</v>
      </c>
      <c r="D228" s="56">
        <v>0</v>
      </c>
      <c r="E228" s="56">
        <v>0</v>
      </c>
      <c r="F228" s="4">
        <f t="shared" si="20"/>
        <v>4</v>
      </c>
    </row>
    <row r="229" spans="1:6" ht="18" x14ac:dyDescent="0.25">
      <c r="A229" s="30"/>
      <c r="B229" s="21"/>
      <c r="C229" s="21"/>
      <c r="D229" s="21"/>
      <c r="E229" s="21"/>
      <c r="F229" s="14"/>
    </row>
    <row r="230" spans="1:6" x14ac:dyDescent="0.2">
      <c r="A230" s="154" t="s">
        <v>73</v>
      </c>
      <c r="B230" s="154"/>
      <c r="C230" s="154"/>
      <c r="D230" s="154"/>
      <c r="E230" s="154"/>
      <c r="F230" s="154"/>
    </row>
    <row r="231" spans="1:6" ht="18" x14ac:dyDescent="0.2">
      <c r="A231" s="167" t="s">
        <v>186</v>
      </c>
      <c r="B231" s="167"/>
      <c r="C231" s="167"/>
      <c r="D231" s="167"/>
      <c r="E231" s="167"/>
      <c r="F231" s="21"/>
    </row>
    <row r="232" spans="1:6" ht="18" x14ac:dyDescent="0.25">
      <c r="A232" s="168" t="s">
        <v>168</v>
      </c>
      <c r="B232" s="168"/>
      <c r="C232" s="168"/>
      <c r="D232" s="168"/>
      <c r="E232" s="168"/>
      <c r="F232" s="4"/>
    </row>
    <row r="233" spans="1:6" ht="18" x14ac:dyDescent="0.25">
      <c r="A233" s="167" t="s">
        <v>169</v>
      </c>
      <c r="B233" s="167"/>
      <c r="C233" s="167"/>
      <c r="D233" s="167"/>
      <c r="E233" s="167"/>
      <c r="F233" s="13"/>
    </row>
    <row r="234" spans="1:6" ht="18" x14ac:dyDescent="0.25">
      <c r="A234" s="32"/>
      <c r="B234" s="22"/>
      <c r="C234" s="22"/>
      <c r="D234" s="22"/>
      <c r="E234" s="22"/>
      <c r="F234" s="12"/>
    </row>
    <row r="235" spans="1:6" x14ac:dyDescent="0.2">
      <c r="A235" s="154" t="s">
        <v>74</v>
      </c>
      <c r="B235" s="154"/>
      <c r="C235" s="154"/>
      <c r="D235" s="154"/>
      <c r="E235" s="154"/>
      <c r="F235" s="154"/>
    </row>
    <row r="236" spans="1:6" ht="18" x14ac:dyDescent="0.2">
      <c r="A236" s="168" t="s">
        <v>170</v>
      </c>
      <c r="B236" s="168"/>
      <c r="C236" s="168"/>
      <c r="D236" s="168"/>
      <c r="E236" s="168"/>
      <c r="F236" s="22"/>
    </row>
    <row r="237" spans="1:6" ht="18" x14ac:dyDescent="0.25">
      <c r="A237" s="167" t="s">
        <v>168</v>
      </c>
      <c r="B237" s="167"/>
      <c r="C237" s="167"/>
      <c r="D237" s="167"/>
      <c r="E237" s="167"/>
      <c r="F237" s="13"/>
    </row>
    <row r="238" spans="1:6" ht="18" x14ac:dyDescent="0.25">
      <c r="A238" s="168" t="s">
        <v>169</v>
      </c>
      <c r="B238" s="168"/>
      <c r="C238" s="168"/>
      <c r="D238" s="168"/>
      <c r="E238" s="168"/>
      <c r="F238" s="4"/>
    </row>
    <row r="239" spans="1:6" ht="18" x14ac:dyDescent="0.25">
      <c r="A239" s="34"/>
      <c r="B239" s="21"/>
      <c r="C239" s="21"/>
      <c r="D239" s="21"/>
      <c r="E239" s="21"/>
      <c r="F239" s="14"/>
    </row>
    <row r="240" spans="1:6" x14ac:dyDescent="0.2">
      <c r="A240" s="154" t="s">
        <v>75</v>
      </c>
      <c r="B240" s="154"/>
      <c r="C240" s="154"/>
      <c r="D240" s="154"/>
      <c r="E240" s="154"/>
      <c r="F240" s="154"/>
    </row>
    <row r="241" spans="1:6" ht="18" x14ac:dyDescent="0.25">
      <c r="A241" s="169" t="s">
        <v>170</v>
      </c>
      <c r="B241" s="169"/>
      <c r="C241" s="169"/>
      <c r="D241" s="169"/>
      <c r="E241" s="169"/>
      <c r="F241" s="15"/>
    </row>
    <row r="242" spans="1:6" ht="18" x14ac:dyDescent="0.25">
      <c r="A242" s="168" t="s">
        <v>168</v>
      </c>
      <c r="B242" s="168"/>
      <c r="C242" s="168"/>
      <c r="D242" s="168"/>
      <c r="E242" s="168"/>
      <c r="F242" s="4"/>
    </row>
    <row r="243" spans="1:6" ht="18" x14ac:dyDescent="0.25">
      <c r="A243" s="167" t="s">
        <v>169</v>
      </c>
      <c r="B243" s="167"/>
      <c r="C243" s="167"/>
      <c r="D243" s="167"/>
      <c r="E243" s="167"/>
      <c r="F243" s="13"/>
    </row>
    <row r="244" spans="1:6" ht="18" x14ac:dyDescent="0.25">
      <c r="A244" s="31"/>
      <c r="B244" s="22"/>
      <c r="C244" s="22"/>
      <c r="D244" s="22"/>
      <c r="E244" s="22"/>
      <c r="F244" s="11"/>
    </row>
    <row r="245" spans="1:6" ht="18" x14ac:dyDescent="0.25">
      <c r="A245" s="145" t="s">
        <v>76</v>
      </c>
      <c r="B245" s="65">
        <f>B20+B21+B22+B23+B30+B31+B32+B35+B36+B44+B44+B45+B46+B47+B48+B49+B50+B51+B52+B53+B54+B55+B56+B57+B58+B59+B60+B61+B62+B63+B64+B65+B66+B67+B68+B69+B87+B88+B89+B90+B91+B97+B98+B99+B137+B138+B139+B140+B141+B142+B207+B208+B209+B148+B163+B169+B170+B217+B218+B222+B236+B241</f>
        <v>6161</v>
      </c>
      <c r="C245" s="65">
        <f t="shared" ref="C245:E245" si="21">C20+C21+C22+C23+C30+C31+C32+C35+C36+C44+C44+C45+C46+C47+C48+C49+C50+C51+C52+C53+C54+C55+C56+C57+C58+C59+C60+C61+C62+C63+C64+C65+C66+C67+C68+C69+C87+C88+C89+C90+C91+C97+C98+C99+C137+C138+C139+C140+C141+C142+C207+C208+C209+C148+C163+C169+C170+C217+C218+C222+C236+C241</f>
        <v>6461</v>
      </c>
      <c r="D245" s="65">
        <f t="shared" si="21"/>
        <v>4303</v>
      </c>
      <c r="E245" s="65">
        <f t="shared" si="21"/>
        <v>6250</v>
      </c>
      <c r="F245" s="41">
        <f>SUM(B245:E245)</f>
        <v>23175</v>
      </c>
    </row>
    <row r="246" spans="1:6" ht="18" x14ac:dyDescent="0.2">
      <c r="A246" s="146" t="s">
        <v>194</v>
      </c>
      <c r="B246" s="80">
        <f>(B194+B245)</f>
        <v>6583</v>
      </c>
      <c r="C246" s="80">
        <f>(C194+C245)</f>
        <v>7062</v>
      </c>
      <c r="D246" s="80">
        <f>(D194+D245)</f>
        <v>4498</v>
      </c>
      <c r="E246" s="80">
        <f>(E194+E245)</f>
        <v>6609</v>
      </c>
      <c r="F246" s="80">
        <f>SUM(B246:E246)</f>
        <v>24752</v>
      </c>
    </row>
    <row r="247" spans="1:6" ht="18" x14ac:dyDescent="0.25">
      <c r="A247" s="37"/>
      <c r="B247" s="22"/>
      <c r="C247" s="22"/>
      <c r="D247" s="22"/>
      <c r="E247" s="22"/>
      <c r="F247" s="11"/>
    </row>
    <row r="248" spans="1:6" ht="18" x14ac:dyDescent="0.25">
      <c r="A248" s="33" t="s">
        <v>84</v>
      </c>
      <c r="B248" s="19">
        <v>0</v>
      </c>
      <c r="C248" s="119">
        <v>0</v>
      </c>
      <c r="D248" s="19">
        <v>0</v>
      </c>
      <c r="E248" s="119"/>
      <c r="F248" s="13">
        <f>SUM(B248:E248)</f>
        <v>0</v>
      </c>
    </row>
    <row r="249" spans="1:6" ht="18" x14ac:dyDescent="0.25">
      <c r="A249" s="38"/>
      <c r="B249" s="22"/>
      <c r="C249" s="22"/>
      <c r="D249" s="22"/>
      <c r="E249" s="22"/>
      <c r="F249" s="11"/>
    </row>
    <row r="250" spans="1:6" x14ac:dyDescent="0.2">
      <c r="A250" s="154" t="s">
        <v>200</v>
      </c>
      <c r="B250" s="154"/>
      <c r="C250" s="154"/>
      <c r="D250" s="154"/>
      <c r="E250" s="154"/>
      <c r="F250" s="154"/>
    </row>
    <row r="251" spans="1:6" x14ac:dyDescent="0.2">
      <c r="A251" s="166" t="s">
        <v>201</v>
      </c>
      <c r="B251" s="166"/>
      <c r="C251" s="166"/>
      <c r="D251" s="166"/>
      <c r="E251" s="166"/>
      <c r="F251" s="166"/>
    </row>
    <row r="252" spans="1:6" x14ac:dyDescent="0.2">
      <c r="A252" s="147" t="s">
        <v>202</v>
      </c>
      <c r="B252">
        <v>125</v>
      </c>
      <c r="C252" s="148">
        <v>140</v>
      </c>
      <c r="D252">
        <v>90</v>
      </c>
      <c r="E252" s="148">
        <v>137</v>
      </c>
      <c r="F252" s="149">
        <f>SUM(B252:E252)</f>
        <v>492</v>
      </c>
    </row>
    <row r="253" spans="1:6" x14ac:dyDescent="0.2">
      <c r="A253" s="147" t="s">
        <v>203</v>
      </c>
      <c r="B253">
        <v>26</v>
      </c>
      <c r="C253" s="148">
        <v>15</v>
      </c>
      <c r="D253">
        <v>11</v>
      </c>
      <c r="E253" s="148">
        <v>33</v>
      </c>
      <c r="F253" s="149">
        <f>SUM(B253:E253)</f>
        <v>85</v>
      </c>
    </row>
    <row r="254" spans="1:6" x14ac:dyDescent="0.2">
      <c r="A254" s="166" t="s">
        <v>204</v>
      </c>
      <c r="B254" s="166"/>
      <c r="C254" s="166"/>
      <c r="D254" s="166"/>
      <c r="E254" s="166"/>
      <c r="F254" s="166"/>
    </row>
    <row r="255" spans="1:6" x14ac:dyDescent="0.2">
      <c r="A255" s="147" t="s">
        <v>202</v>
      </c>
      <c r="B255">
        <v>21</v>
      </c>
      <c r="C255" s="148">
        <v>23</v>
      </c>
      <c r="D255">
        <v>12</v>
      </c>
      <c r="E255" s="148">
        <v>16</v>
      </c>
      <c r="F255" s="150">
        <f>SUM(B255:E255)</f>
        <v>72</v>
      </c>
    </row>
    <row r="256" spans="1:6" x14ac:dyDescent="0.2">
      <c r="A256" s="147" t="s">
        <v>203</v>
      </c>
      <c r="B256">
        <v>0</v>
      </c>
      <c r="C256" s="148">
        <v>4</v>
      </c>
      <c r="D256">
        <v>5</v>
      </c>
      <c r="E256" s="148">
        <v>0</v>
      </c>
      <c r="F256" s="150">
        <f>SUM(B256:E256)</f>
        <v>9</v>
      </c>
    </row>
    <row r="257" spans="1:6" x14ac:dyDescent="0.2">
      <c r="A257" s="170" t="s">
        <v>205</v>
      </c>
      <c r="B257" s="170"/>
      <c r="C257" s="170"/>
      <c r="D257" s="170"/>
      <c r="E257" s="170"/>
      <c r="F257" s="170"/>
    </row>
    <row r="258" spans="1:6" x14ac:dyDescent="0.2">
      <c r="A258" s="147" t="s">
        <v>202</v>
      </c>
      <c r="B258">
        <v>8665335.9100000001</v>
      </c>
      <c r="C258" s="151">
        <v>3513195.2104000002</v>
      </c>
      <c r="D258" s="153">
        <v>34040405.787799999</v>
      </c>
      <c r="E258" s="151">
        <v>1981951.4494999999</v>
      </c>
      <c r="F258" s="152">
        <f>SUM(B258:E258)</f>
        <v>48200888.357699998</v>
      </c>
    </row>
    <row r="259" spans="1:6" x14ac:dyDescent="0.2">
      <c r="A259" s="147" t="s">
        <v>203</v>
      </c>
      <c r="B259">
        <v>0</v>
      </c>
      <c r="C259" s="151">
        <v>3376197.12</v>
      </c>
      <c r="D259" s="153">
        <v>93584.33</v>
      </c>
      <c r="E259" s="151">
        <v>0</v>
      </c>
      <c r="F259" s="152">
        <f>SUM(B259:E259)</f>
        <v>3469781.45</v>
      </c>
    </row>
  </sheetData>
  <mergeCells count="38">
    <mergeCell ref="A172:F172"/>
    <mergeCell ref="A71:F71"/>
    <mergeCell ref="B5:D5"/>
    <mergeCell ref="A7:F7"/>
    <mergeCell ref="A25:F25"/>
    <mergeCell ref="A34:F34"/>
    <mergeCell ref="A43:F43"/>
    <mergeCell ref="A127:B127"/>
    <mergeCell ref="A135:F135"/>
    <mergeCell ref="A144:F144"/>
    <mergeCell ref="A150:F150"/>
    <mergeCell ref="A157:F157"/>
    <mergeCell ref="A76:F76"/>
    <mergeCell ref="A96:F96"/>
    <mergeCell ref="A101:F101"/>
    <mergeCell ref="A102:B102"/>
    <mergeCell ref="A121:B121"/>
    <mergeCell ref="A237:E237"/>
    <mergeCell ref="A238:E238"/>
    <mergeCell ref="A241:E241"/>
    <mergeCell ref="A242:E242"/>
    <mergeCell ref="A183:F183"/>
    <mergeCell ref="A235:F235"/>
    <mergeCell ref="A231:E231"/>
    <mergeCell ref="A232:E232"/>
    <mergeCell ref="A233:E233"/>
    <mergeCell ref="A236:E236"/>
    <mergeCell ref="A195:F195"/>
    <mergeCell ref="A196:F196"/>
    <mergeCell ref="A205:F205"/>
    <mergeCell ref="A206:F206"/>
    <mergeCell ref="A230:F230"/>
    <mergeCell ref="A243:E243"/>
    <mergeCell ref="A251:F251"/>
    <mergeCell ref="A254:F254"/>
    <mergeCell ref="A257:F257"/>
    <mergeCell ref="A240:F240"/>
    <mergeCell ref="A250:F250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"/>
  <sheetViews>
    <sheetView tabSelected="1" zoomScale="80" zoomScaleNormal="80" workbookViewId="0">
      <selection sqref="A1:L72"/>
    </sheetView>
  </sheetViews>
  <sheetFormatPr baseColWidth="10" defaultRowHeight="12.75" x14ac:dyDescent="0.2"/>
  <sheetData>
    <row r="2" spans="2:11" x14ac:dyDescent="0.2">
      <c r="B2" s="180" t="s">
        <v>206</v>
      </c>
      <c r="C2" s="181"/>
      <c r="D2" s="181"/>
      <c r="E2" s="181"/>
      <c r="F2" s="181"/>
      <c r="G2" s="181"/>
      <c r="H2" s="181"/>
      <c r="I2" s="181"/>
      <c r="J2" s="181"/>
      <c r="K2" s="181"/>
    </row>
    <row r="3" spans="2:11" ht="24" customHeight="1" x14ac:dyDescent="0.2">
      <c r="B3" s="181"/>
      <c r="C3" s="181"/>
      <c r="D3" s="181"/>
      <c r="E3" s="181"/>
      <c r="F3" s="181"/>
      <c r="G3" s="181"/>
      <c r="H3" s="181"/>
      <c r="I3" s="181"/>
      <c r="J3" s="181"/>
      <c r="K3" s="181"/>
    </row>
  </sheetData>
  <mergeCells count="1">
    <mergeCell ref="B2:K3"/>
  </mergeCells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Datos 2014</vt:lpstr>
      <vt:lpstr>Datos 2015</vt:lpstr>
      <vt:lpstr>Gráficas</vt:lpstr>
      <vt:lpstr>Actores</vt:lpstr>
      <vt:lpstr>Gráficas!Área_de_impresión</vt:lpstr>
      <vt:lpstr>DEMANDAS</vt:lpstr>
    </vt:vector>
  </TitlesOfParts>
  <Company>tca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acampos</dc:creator>
  <cp:lastModifiedBy>Archivo General TCA</cp:lastModifiedBy>
  <cp:lastPrinted>2016-10-27T15:54:05Z</cp:lastPrinted>
  <dcterms:created xsi:type="dcterms:W3CDTF">2009-02-04T20:08:18Z</dcterms:created>
  <dcterms:modified xsi:type="dcterms:W3CDTF">2016-10-27T15:54:35Z</dcterms:modified>
</cp:coreProperties>
</file>