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0" yWindow="0" windowWidth="9735" windowHeight="8805" activeTab="2"/>
  </bookViews>
  <sheets>
    <sheet name="Datos 2014" sheetId="2" r:id="rId1"/>
    <sheet name="Datos 2015" sheetId="13" r:id="rId2"/>
    <sheet name="Gráficas" sheetId="14" r:id="rId3"/>
  </sheets>
  <definedNames>
    <definedName name="Actores">'Datos 2014'!$B$10:$F$10</definedName>
    <definedName name="_xlnm.Print_Area" localSheetId="2">Gráficas!$A$1:$L$74</definedName>
    <definedName name="DEMANDAS">'Datos 2014'!$B$9:$F$9</definedName>
  </definedNames>
  <calcPr calcId="145621"/>
</workbook>
</file>

<file path=xl/calcChain.xml><?xml version="1.0" encoding="utf-8"?>
<calcChain xmlns="http://schemas.openxmlformats.org/spreadsheetml/2006/main">
  <c r="F246" i="2" l="1"/>
  <c r="F198" i="2" l="1"/>
  <c r="F199" i="2"/>
  <c r="F200" i="2"/>
  <c r="F201" i="2"/>
  <c r="F202" i="2"/>
  <c r="F203" i="2"/>
  <c r="F174" i="2"/>
  <c r="F175" i="2"/>
  <c r="F176" i="2"/>
  <c r="F177" i="2"/>
  <c r="F178" i="2"/>
  <c r="F179" i="2"/>
  <c r="F180" i="2"/>
  <c r="F181" i="2"/>
  <c r="F182" i="2"/>
  <c r="F173" i="2"/>
  <c r="F248" i="2" l="1"/>
  <c r="F245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197" i="2"/>
  <c r="F194" i="2"/>
  <c r="F193" i="2"/>
  <c r="F192" i="2"/>
  <c r="F191" i="2"/>
  <c r="F190" i="2"/>
  <c r="F189" i="2"/>
  <c r="F188" i="2"/>
  <c r="F187" i="2"/>
  <c r="F186" i="2"/>
  <c r="F185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53" i="13"/>
  <c r="F252" i="13"/>
  <c r="F255" i="13"/>
  <c r="F256" i="13"/>
  <c r="F259" i="13"/>
  <c r="F258" i="13"/>
  <c r="F225" i="13" l="1"/>
  <c r="F226" i="13"/>
  <c r="F227" i="13"/>
  <c r="F228" i="13"/>
  <c r="F224" i="13"/>
  <c r="F222" i="13"/>
  <c r="F218" i="13"/>
  <c r="F219" i="13"/>
  <c r="F220" i="13"/>
  <c r="F217" i="13"/>
  <c r="F215" i="13"/>
  <c r="F214" i="13"/>
  <c r="F212" i="13"/>
  <c r="F208" i="13"/>
  <c r="F209" i="13"/>
  <c r="F210" i="13"/>
  <c r="F207" i="13"/>
  <c r="F198" i="13"/>
  <c r="F199" i="13"/>
  <c r="F200" i="13"/>
  <c r="F201" i="13"/>
  <c r="F202" i="13"/>
  <c r="F203" i="13"/>
  <c r="F197" i="13"/>
  <c r="F186" i="13"/>
  <c r="F187" i="13"/>
  <c r="F188" i="13"/>
  <c r="F189" i="13"/>
  <c r="F190" i="13"/>
  <c r="F191" i="13"/>
  <c r="F192" i="13"/>
  <c r="F193" i="13"/>
  <c r="F185" i="13"/>
  <c r="F174" i="13"/>
  <c r="F175" i="13"/>
  <c r="F176" i="13"/>
  <c r="F177" i="13"/>
  <c r="F178" i="13"/>
  <c r="F179" i="13"/>
  <c r="F180" i="13"/>
  <c r="F181" i="13"/>
  <c r="F182" i="13"/>
  <c r="F173" i="13"/>
  <c r="F158" i="13"/>
  <c r="F153" i="13"/>
  <c r="F154" i="13"/>
  <c r="F155" i="13"/>
  <c r="F152" i="13"/>
  <c r="F147" i="13"/>
  <c r="F148" i="13"/>
  <c r="F146" i="13"/>
  <c r="F138" i="13"/>
  <c r="F139" i="13"/>
  <c r="F140" i="13"/>
  <c r="F141" i="13"/>
  <c r="F142" i="13"/>
  <c r="F137" i="13"/>
  <c r="F129" i="13"/>
  <c r="F130" i="13"/>
  <c r="F131" i="13"/>
  <c r="F132" i="13"/>
  <c r="F128" i="13"/>
  <c r="F123" i="13"/>
  <c r="F124" i="13"/>
  <c r="F125" i="13"/>
  <c r="F122" i="13"/>
  <c r="F110" i="13"/>
  <c r="F111" i="13"/>
  <c r="F112" i="13"/>
  <c r="F113" i="13"/>
  <c r="F114" i="13"/>
  <c r="F115" i="13"/>
  <c r="F116" i="13"/>
  <c r="F117" i="13"/>
  <c r="F118" i="13"/>
  <c r="F119" i="13"/>
  <c r="F104" i="13"/>
  <c r="F105" i="13"/>
  <c r="F106" i="13"/>
  <c r="F107" i="13"/>
  <c r="F108" i="13"/>
  <c r="F109" i="13"/>
  <c r="F103" i="13"/>
  <c r="F98" i="13"/>
  <c r="F99" i="13"/>
  <c r="F9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77" i="13"/>
  <c r="F73" i="13"/>
  <c r="F74" i="13"/>
  <c r="F72" i="13"/>
  <c r="F61" i="13" l="1"/>
  <c r="F62" i="13"/>
  <c r="F63" i="13"/>
  <c r="F64" i="13"/>
  <c r="F65" i="13"/>
  <c r="F66" i="13"/>
  <c r="F67" i="13"/>
  <c r="F68" i="13"/>
  <c r="F69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44" i="13"/>
  <c r="F36" i="13"/>
  <c r="F37" i="13"/>
  <c r="F38" i="13"/>
  <c r="F39" i="13"/>
  <c r="F40" i="13"/>
  <c r="F41" i="13"/>
  <c r="F35" i="13"/>
  <c r="F28" i="13"/>
  <c r="F29" i="13"/>
  <c r="F30" i="13"/>
  <c r="F31" i="13"/>
  <c r="F32" i="13"/>
  <c r="F27" i="13"/>
  <c r="F17" i="13"/>
  <c r="F18" i="13"/>
  <c r="F19" i="13"/>
  <c r="F20" i="13"/>
  <c r="F21" i="13"/>
  <c r="F22" i="13"/>
  <c r="F23" i="13"/>
  <c r="F16" i="13"/>
  <c r="F10" i="13"/>
  <c r="F11" i="13"/>
  <c r="F12" i="13"/>
  <c r="F13" i="13"/>
  <c r="F14" i="13"/>
  <c r="F9" i="13"/>
  <c r="C246" i="13" l="1"/>
  <c r="B246" i="13"/>
  <c r="C245" i="13"/>
  <c r="D245" i="13"/>
  <c r="E245" i="13"/>
  <c r="B245" i="13"/>
  <c r="F248" i="13"/>
  <c r="E194" i="13"/>
  <c r="D194" i="13"/>
  <c r="C194" i="13"/>
  <c r="B194" i="13"/>
  <c r="F194" i="13"/>
  <c r="F184" i="13"/>
  <c r="F170" i="13"/>
  <c r="F169" i="13"/>
  <c r="F167" i="13"/>
  <c r="F165" i="13"/>
  <c r="F163" i="13"/>
  <c r="F162" i="13"/>
  <c r="F161" i="13"/>
  <c r="F160" i="13"/>
  <c r="F159" i="13"/>
  <c r="E246" i="13" l="1"/>
  <c r="F245" i="13"/>
  <c r="D246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Se considera 1 confirmación y 1 sobreseimiento parcial. 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<sst xmlns="http://schemas.openxmlformats.org/spreadsheetml/2006/main" count="432" uniqueCount="207">
  <si>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</si>
  <si>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</si>
  <si>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</si>
  <si>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</si>
  <si>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</si>
  <si>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</si>
  <si>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</si>
  <si>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</si>
  <si>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</si>
  <si>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</si>
  <si>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</si>
  <si>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</si>
  <si>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</si>
  <si>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</si>
  <si>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</si>
  <si>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</si>
  <si>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</si>
  <si>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</si>
  <si>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</si>
  <si>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</si>
  <si>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</si>
  <si>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</si>
  <si>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</si>
  <si>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</si>
  <si>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</si>
  <si>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</si>
  <si>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</si>
  <si>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</si>
  <si>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</si>
  <si>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</si>
  <si>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</si>
  <si>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</si>
  <si>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</si>
  <si>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</si>
  <si>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</si>
  <si>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</si>
  <si>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</si>
  <si>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</si>
  <si>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</si>
  <si>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</si>
  <si>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</si>
  <si>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</si>
  <si>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</si>
  <si>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</si>
  <si>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</si>
  <si>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</si>
  <si>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</si>
  <si>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</si>
  <si>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</si>
  <si>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</si>
  <si>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</si>
  <si>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</si>
  <si>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</si>
  <si>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</si>
  <si>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</si>
  <si>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</si>
  <si>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</si>
  <si>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</si>
  <si>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</si>
  <si>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</si>
  <si>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</si>
  <si>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</si>
  <si>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</si>
  <si>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</si>
  <si>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</si>
  <si>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</si>
  <si>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</si>
  <si>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</si>
  <si>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</si>
  <si>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</si>
  <si>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</si>
  <si>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</si>
  <si>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</si>
  <si>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</si>
  <si>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</si>
  <si>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</si>
  <si>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</si>
  <si>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>ACTIVIDADES EXTRAJURISDICCIONALES</t>
  </si>
  <si>
    <t>Recursos Turnados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</si>
  <si>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</si>
  <si>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</si>
  <si>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</si>
  <si>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</si>
  <si>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</si>
  <si>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</si>
  <si>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</si>
  <si>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</si>
  <si>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</si>
  <si>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</si>
  <si>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</si>
  <si>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</si>
  <si>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</si>
  <si>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</si>
  <si>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</si>
  <si>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</si>
  <si>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</si>
  <si>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</si>
  <si>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</si>
  <si>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</si>
  <si>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</si>
  <si>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</si>
  <si>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</si>
  <si>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</si>
  <si>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</si>
  <si>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</si>
  <si>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</si>
  <si>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</si>
  <si>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</si>
  <si>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</si>
  <si>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</si>
  <si>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</si>
  <si>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</si>
  <si>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</si>
  <si>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</si>
  <si>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</si>
  <si>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</si>
  <si>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</si>
  <si>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</si>
  <si>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</si>
  <si>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</si>
  <si>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</si>
  <si>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</si>
  <si>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</si>
  <si>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</si>
  <si>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</si>
  <si>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</si>
  <si>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</si>
  <si>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</si>
  <si>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</si>
  <si>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</si>
  <si>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</si>
  <si>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</si>
  <si>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</si>
  <si>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</si>
  <si>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</si>
  <si>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</si>
  <si>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</si>
  <si>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</si>
  <si>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</si>
  <si>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</si>
  <si>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</si>
  <si>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</si>
  <si>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</si>
  <si>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</si>
  <si>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</si>
  <si>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</si>
  <si>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</si>
  <si>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</si>
  <si>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</si>
  <si>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</si>
  <si>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</si>
  <si>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</si>
  <si>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</si>
  <si>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</si>
  <si>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</si>
  <si>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</si>
  <si>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</si>
  <si>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</si>
  <si>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</si>
  <si>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</si>
  <si>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</si>
  <si>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</si>
  <si>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</si>
  <si>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</si>
  <si>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</si>
  <si>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</si>
  <si>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</si>
  <si>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</si>
  <si>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</si>
  <si>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</si>
  <si>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</si>
  <si>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</si>
  <si>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</si>
  <si>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</si>
  <si>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</si>
  <si>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</si>
  <si>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</si>
  <si>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</si>
  <si>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</si>
  <si>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</si>
  <si>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</si>
  <si>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</si>
  <si>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</si>
  <si>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</si>
  <si>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</si>
  <si>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</si>
  <si>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</si>
  <si>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</si>
  <si>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</si>
  <si>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</si>
  <si>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</si>
  <si>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</si>
  <si>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</si>
  <si>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</si>
  <si>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</si>
  <si>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Recursos de reclamación presentados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</si>
  <si>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</si>
  <si>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</si>
  <si>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</si>
  <si>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</si>
  <si>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</si>
  <si>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</si>
  <si>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Enero</t>
  </si>
  <si>
    <t>Febrero</t>
  </si>
  <si>
    <t>Marzo</t>
  </si>
  <si>
    <t>Abril</t>
  </si>
  <si>
    <t>ESTADÍSTICA JURISDICCIONAL 
ENERO-ABRIL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</si>
</sst>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32" x14ac:knownFonts="1">
    <font>
      <sz val="10"/>
      <name val="Arial"/>
    </font>
    <font>
      <sz val="8"/>
      <name val="Arial"/>
      <family val="2"/>
    </font>
    <font>
      <b/>
      <sz val="12"/>
      <color indexed="58"/>
      <name val="Californian FB"/>
      <family val="1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b/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b/>
      <sz val="10"/>
      <color theme="3" tint="-0.249977111117893"/>
      <name val="Californian FB"/>
      <family val="1"/>
    </font>
    <font>
      <sz val="10"/>
      <color theme="3" tint="-0.249977111117893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rgb="FFFF0000"/>
      <name val="Cambria"/>
      <family val="1"/>
      <scheme val="major"/>
    </font>
    <font>
      <sz val="8"/>
      <name val="Arial"/>
      <family val="2"/>
    </font>
    <font>
      <sz val="14"/>
      <color rgb="FF00206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Border="1"/>
    <xf numFmtId="0" fontId="7" fillId="0" borderId="0" xfId="0" applyFont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Protection="1"/>
    <xf numFmtId="0" fontId="0" fillId="0" borderId="0" xfId="0" applyProtection="1"/>
    <xf numFmtId="0" fontId="4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Protection="1"/>
    <xf numFmtId="0" fontId="10" fillId="5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5" fillId="5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7" fillId="5" borderId="0" xfId="0" applyFont="1" applyFill="1" applyBorder="1" applyProtection="1"/>
    <xf numFmtId="0" fontId="15" fillId="5" borderId="0" xfId="0" applyFont="1" applyFill="1" applyBorder="1" applyProtection="1"/>
    <xf numFmtId="0" fontId="17" fillId="0" borderId="0" xfId="0" applyFont="1" applyFill="1" applyProtection="1"/>
    <xf numFmtId="0" fontId="17" fillId="5" borderId="0" xfId="0" applyFont="1" applyFill="1" applyProtection="1"/>
    <xf numFmtId="0" fontId="17" fillId="3" borderId="0" xfId="0" applyFont="1" applyFill="1" applyBorder="1" applyProtection="1"/>
    <xf numFmtId="0" fontId="15" fillId="0" borderId="0" xfId="0" applyFont="1" applyProtection="1"/>
    <xf numFmtId="0" fontId="15" fillId="0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17" fillId="4" borderId="0" xfId="0" applyFont="1" applyFill="1" applyBorder="1" applyProtection="1"/>
    <xf numFmtId="0" fontId="1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8" fillId="0" borderId="0" xfId="0" applyFont="1"/>
    <xf numFmtId="0" fontId="1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22" fillId="5" borderId="0" xfId="0" applyFont="1" applyFill="1" applyProtection="1"/>
    <xf numFmtId="0" fontId="15" fillId="5" borderId="1" xfId="0" applyFont="1" applyFill="1" applyBorder="1" applyProtection="1"/>
    <xf numFmtId="0" fontId="10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Protection="1"/>
    <xf numFmtId="0" fontId="15" fillId="0" borderId="0" xfId="0" applyFont="1" applyFill="1" applyAlignment="1" applyProtection="1"/>
    <xf numFmtId="0" fontId="10" fillId="4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15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/>
    </xf>
    <xf numFmtId="0" fontId="10" fillId="4" borderId="0" xfId="0" applyFont="1" applyFill="1" applyAlignment="1">
      <alignment horizontal="center" vertical="center"/>
    </xf>
    <xf numFmtId="0" fontId="15" fillId="5" borderId="0" xfId="0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/>
    <xf numFmtId="0" fontId="15" fillId="5" borderId="0" xfId="0" applyFont="1" applyFill="1" applyBorder="1" applyAlignment="1" applyProtection="1"/>
    <xf numFmtId="0" fontId="15" fillId="0" borderId="3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3" borderId="3" xfId="0" applyFont="1" applyFill="1" applyBorder="1" applyAlignment="1" applyProtection="1"/>
    <xf numFmtId="0" fontId="15" fillId="3" borderId="0" xfId="0" applyFont="1" applyFill="1" applyBorder="1" applyAlignment="1" applyProtection="1"/>
    <xf numFmtId="0" fontId="15" fillId="3" borderId="2" xfId="0" applyFont="1" applyFill="1" applyBorder="1" applyAlignment="1" applyProtection="1"/>
    <xf numFmtId="0" fontId="17" fillId="4" borderId="3" xfId="0" applyFont="1" applyFill="1" applyBorder="1" applyAlignment="1" applyProtection="1"/>
    <xf numFmtId="0" fontId="15" fillId="0" borderId="2" xfId="0" applyFont="1" applyFill="1" applyBorder="1" applyAlignment="1" applyProtection="1"/>
    <xf numFmtId="0" fontId="17" fillId="5" borderId="3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17" fillId="5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5" borderId="5" xfId="0" applyFont="1" applyFill="1" applyBorder="1" applyAlignment="1" applyProtection="1"/>
    <xf numFmtId="0" fontId="15" fillId="5" borderId="5" xfId="0" applyFont="1" applyFill="1" applyBorder="1" applyAlignment="1" applyProtection="1"/>
    <xf numFmtId="0" fontId="15" fillId="5" borderId="6" xfId="0" applyFont="1" applyFill="1" applyBorder="1" applyAlignment="1" applyProtection="1"/>
    <xf numFmtId="0" fontId="15" fillId="5" borderId="1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</xf>
    <xf numFmtId="17" fontId="12" fillId="0" borderId="0" xfId="0" applyNumberFormat="1" applyFont="1" applyFill="1" applyBorder="1" applyAlignment="1" applyProtection="1">
      <alignment horizontal="center"/>
    </xf>
    <xf numFmtId="0" fontId="29" fillId="0" borderId="0" xfId="0" applyFont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5" fillId="7" borderId="0" xfId="0" applyFont="1" applyFill="1" applyProtection="1"/>
    <xf numFmtId="0" fontId="15" fillId="7" borderId="0" xfId="0" applyFont="1" applyFill="1" applyAlignment="1" applyProtection="1"/>
    <xf numFmtId="0" fontId="17" fillId="7" borderId="0" xfId="0" applyFont="1" applyFill="1" applyProtection="1"/>
    <xf numFmtId="0" fontId="17" fillId="7" borderId="0" xfId="0" applyFont="1" applyFill="1" applyAlignment="1" applyProtection="1">
      <alignment horizontal="left"/>
    </xf>
    <xf numFmtId="0" fontId="17" fillId="7" borderId="3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 vertical="center"/>
    </xf>
    <xf numFmtId="0" fontId="15" fillId="7" borderId="3" xfId="0" applyFont="1" applyFill="1" applyBorder="1" applyAlignment="1" applyProtection="1"/>
    <xf numFmtId="0" fontId="15" fillId="7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left"/>
    </xf>
    <xf numFmtId="0" fontId="17" fillId="7" borderId="3" xfId="0" applyFont="1" applyFill="1" applyBorder="1" applyAlignment="1" applyProtection="1">
      <alignment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/>
    </xf>
    <xf numFmtId="0" fontId="17" fillId="7" borderId="5" xfId="0" applyFont="1" applyFill="1" applyBorder="1" applyAlignment="1" applyProtection="1"/>
    <xf numFmtId="0" fontId="15" fillId="7" borderId="5" xfId="0" applyFont="1" applyFill="1" applyBorder="1" applyAlignment="1" applyProtection="1"/>
    <xf numFmtId="0" fontId="17" fillId="7" borderId="0" xfId="0" applyFont="1" applyFill="1" applyBorder="1" applyAlignment="1" applyProtection="1"/>
    <xf numFmtId="0" fontId="17" fillId="7" borderId="0" xfId="0" applyFont="1" applyFill="1" applyBorder="1" applyProtection="1"/>
    <xf numFmtId="0" fontId="17" fillId="7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 wrapText="1"/>
    </xf>
    <xf numFmtId="164" fontId="30" fillId="0" borderId="0" xfId="0" applyNumberFormat="1" applyFont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center" vertical="center" wrapText="1"/>
    </xf>
    <xf numFmtId="165" fontId="0" fillId="0" borderId="0" xfId="0" applyNumberFormat="1"/>
    <xf numFmtId="0" fontId="15" fillId="5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4" fillId="0" borderId="0" xfId="0" applyFont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/>
    </xf>
    <xf numFmtId="0" fontId="15" fillId="5" borderId="0" xfId="0" applyFont="1" applyFill="1" applyAlignment="1" applyProtection="1">
      <alignment horizontal="left" wrapText="1"/>
    </xf>
    <xf numFmtId="0" fontId="16" fillId="0" borderId="0" xfId="0" applyFont="1" applyFill="1" applyAlignment="1" applyProtection="1">
      <alignment horizontal="center"/>
    </xf>
    <xf numFmtId="0" fontId="15" fillId="6" borderId="0" xfId="0" applyFont="1" applyFill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7" fillId="6" borderId="0" xfId="0" applyFont="1" applyFill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15" fillId="7" borderId="3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left" vertical="center"/>
    </xf>
    <xf numFmtId="0" fontId="17" fillId="7" borderId="0" xfId="0" applyFont="1" applyFill="1" applyBorder="1" applyAlignment="1" applyProtection="1">
      <alignment horizontal="left" vertical="center"/>
    </xf>
    <xf numFmtId="0" fontId="17" fillId="7" borderId="2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2014'!$B$9:$F$9</c:f>
              <c:numCache>
                <c:formatCode>General</c:formatCode>
                <c:ptCount val="5"/>
                <c:pt idx="0">
                  <c:v>144</c:v>
                </c:pt>
                <c:pt idx="1">
                  <c:v>153</c:v>
                </c:pt>
                <c:pt idx="2">
                  <c:v>197</c:v>
                </c:pt>
                <c:pt idx="3">
                  <c:v>143</c:v>
                </c:pt>
                <c:pt idx="4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2015'!$B$9:$F$9</c:f>
              <c:numCache>
                <c:formatCode>General</c:formatCode>
                <c:ptCount val="5"/>
                <c:pt idx="0">
                  <c:v>212</c:v>
                </c:pt>
                <c:pt idx="1">
                  <c:v>172</c:v>
                </c:pt>
                <c:pt idx="2">
                  <c:v>116</c:v>
                </c:pt>
                <c:pt idx="3">
                  <c:v>193</c:v>
                </c:pt>
                <c:pt idx="4">
                  <c:v>693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738496"/>
        <c:axId val="141353728"/>
      </c:barChart>
      <c:catAx>
        <c:axId val="11773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353728"/>
        <c:crosses val="autoZero"/>
        <c:auto val="1"/>
        <c:lblAlgn val="ctr"/>
        <c:lblOffset val="100"/>
        <c:noMultiLvlLbl val="0"/>
      </c:catAx>
      <c:valAx>
        <c:axId val="1413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738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2014'!$B$27:$F$27</c:f>
              <c:numCache>
                <c:formatCode>General</c:formatCode>
                <c:ptCount val="5"/>
                <c:pt idx="0">
                  <c:v>36</c:v>
                </c:pt>
                <c:pt idx="1">
                  <c:v>55</c:v>
                </c:pt>
                <c:pt idx="2">
                  <c:v>25</c:v>
                </c:pt>
                <c:pt idx="3">
                  <c:v>42</c:v>
                </c:pt>
                <c:pt idx="4">
                  <c:v>158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2015'!$B$27:$F$27</c:f>
              <c:numCache>
                <c:formatCode>General</c:formatCode>
                <c:ptCount val="5"/>
                <c:pt idx="0">
                  <c:v>96</c:v>
                </c:pt>
                <c:pt idx="1">
                  <c:v>69</c:v>
                </c:pt>
                <c:pt idx="2">
                  <c:v>73</c:v>
                </c:pt>
                <c:pt idx="3">
                  <c:v>79</c:v>
                </c:pt>
                <c:pt idx="4">
                  <c:v>317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036864"/>
        <c:axId val="194038784"/>
      </c:barChart>
      <c:catAx>
        <c:axId val="19403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4038784"/>
        <c:crosses val="autoZero"/>
        <c:auto val="1"/>
        <c:lblAlgn val="ctr"/>
        <c:lblOffset val="100"/>
        <c:noMultiLvlLbl val="0"/>
      </c:catAx>
      <c:valAx>
        <c:axId val="19403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03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2014'!$B$103:$F$103</c:f>
              <c:numCache>
                <c:formatCode>General</c:formatCode>
                <c:ptCount val="5"/>
                <c:pt idx="0">
                  <c:v>94</c:v>
                </c:pt>
                <c:pt idx="1">
                  <c:v>92</c:v>
                </c:pt>
                <c:pt idx="2">
                  <c:v>107</c:v>
                </c:pt>
                <c:pt idx="3">
                  <c:v>146</c:v>
                </c:pt>
                <c:pt idx="4">
                  <c:v>439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2015'!$B$103:$F$103</c:f>
              <c:numCache>
                <c:formatCode>General</c:formatCode>
                <c:ptCount val="5"/>
                <c:pt idx="0">
                  <c:v>108</c:v>
                </c:pt>
                <c:pt idx="1">
                  <c:v>134</c:v>
                </c:pt>
                <c:pt idx="2">
                  <c:v>102</c:v>
                </c:pt>
                <c:pt idx="3">
                  <c:v>132</c:v>
                </c:pt>
                <c:pt idx="4">
                  <c:v>476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894080"/>
        <c:axId val="195137536"/>
      </c:barChart>
      <c:catAx>
        <c:axId val="19489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137536"/>
        <c:crosses val="autoZero"/>
        <c:auto val="1"/>
        <c:lblAlgn val="ctr"/>
        <c:lblOffset val="100"/>
        <c:noMultiLvlLbl val="0"/>
      </c:catAx>
      <c:valAx>
        <c:axId val="19513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89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2014'!$B$128:$F$128</c:f>
              <c:numCache>
                <c:formatCode>General</c:formatCode>
                <c:ptCount val="5"/>
                <c:pt idx="0">
                  <c:v>25</c:v>
                </c:pt>
                <c:pt idx="1">
                  <c:v>19</c:v>
                </c:pt>
                <c:pt idx="2">
                  <c:v>22</c:v>
                </c:pt>
                <c:pt idx="3">
                  <c:v>32</c:v>
                </c:pt>
                <c:pt idx="4">
                  <c:v>98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2015'!$B$128:$F$128</c:f>
              <c:numCache>
                <c:formatCode>General</c:formatCode>
                <c:ptCount val="5"/>
                <c:pt idx="0">
                  <c:v>20</c:v>
                </c:pt>
                <c:pt idx="1">
                  <c:v>38</c:v>
                </c:pt>
                <c:pt idx="2">
                  <c:v>30</c:v>
                </c:pt>
                <c:pt idx="3">
                  <c:v>43</c:v>
                </c:pt>
                <c:pt idx="4">
                  <c:v>131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934336"/>
        <c:axId val="24064768"/>
      </c:barChart>
      <c:catAx>
        <c:axId val="19993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4064768"/>
        <c:crosses val="autoZero"/>
        <c:auto val="1"/>
        <c:lblAlgn val="ctr"/>
        <c:lblOffset val="100"/>
        <c:noMultiLvlLbl val="0"/>
      </c:catAx>
      <c:valAx>
        <c:axId val="2406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3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2014'!$B$173:$F$173</c:f>
              <c:numCache>
                <c:formatCode>General</c:formatCode>
                <c:ptCount val="5"/>
                <c:pt idx="0">
                  <c:v>39</c:v>
                </c:pt>
                <c:pt idx="1">
                  <c:v>41</c:v>
                </c:pt>
                <c:pt idx="2">
                  <c:v>93</c:v>
                </c:pt>
                <c:pt idx="3">
                  <c:v>36</c:v>
                </c:pt>
                <c:pt idx="4">
                  <c:v>209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2015'!$B$173:$F$173</c:f>
              <c:numCache>
                <c:formatCode>General</c:formatCode>
                <c:ptCount val="5"/>
                <c:pt idx="0">
                  <c:v>63</c:v>
                </c:pt>
                <c:pt idx="1">
                  <c:v>43</c:v>
                </c:pt>
                <c:pt idx="2">
                  <c:v>69</c:v>
                </c:pt>
                <c:pt idx="3">
                  <c:v>84</c:v>
                </c:pt>
                <c:pt idx="4">
                  <c:v>259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74880"/>
        <c:axId val="24076672"/>
      </c:barChart>
      <c:catAx>
        <c:axId val="2407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4076672"/>
        <c:crosses val="autoZero"/>
        <c:auto val="1"/>
        <c:lblAlgn val="ctr"/>
        <c:lblOffset val="100"/>
        <c:noMultiLvlLbl val="0"/>
      </c:catAx>
      <c:valAx>
        <c:axId val="2407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7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2014'!$B$174:$F$174</c:f>
              <c:numCache>
                <c:formatCode>General</c:formatCode>
                <c:ptCount val="5"/>
                <c:pt idx="0">
                  <c:v>19</c:v>
                </c:pt>
                <c:pt idx="1">
                  <c:v>35</c:v>
                </c:pt>
                <c:pt idx="2">
                  <c:v>42</c:v>
                </c:pt>
                <c:pt idx="3">
                  <c:v>32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2015'!$B$174:$F$174</c:f>
              <c:numCache>
                <c:formatCode>General</c:formatCode>
                <c:ptCount val="5"/>
                <c:pt idx="0">
                  <c:v>62</c:v>
                </c:pt>
                <c:pt idx="1">
                  <c:v>71</c:v>
                </c:pt>
                <c:pt idx="2">
                  <c:v>39</c:v>
                </c:pt>
                <c:pt idx="3">
                  <c:v>44</c:v>
                </c:pt>
                <c:pt idx="4">
                  <c:v>216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94976"/>
        <c:axId val="24096768"/>
      </c:barChart>
      <c:catAx>
        <c:axId val="2409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4096768"/>
        <c:crosses val="autoZero"/>
        <c:auto val="1"/>
        <c:lblAlgn val="ctr"/>
        <c:lblOffset val="100"/>
        <c:noMultiLvlLbl val="0"/>
      </c:catAx>
      <c:valAx>
        <c:axId val="2409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9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2014'!$B$5:$D$5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'Datos 2014'!$B$6:$F$6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2014'!$B$212:$F$212</c:f>
              <c:numCache>
                <c:formatCode>General</c:formatCode>
                <c:ptCount val="5"/>
                <c:pt idx="0">
                  <c:v>15</c:v>
                </c:pt>
                <c:pt idx="1">
                  <c:v>21</c:v>
                </c:pt>
                <c:pt idx="2">
                  <c:v>16</c:v>
                </c:pt>
                <c:pt idx="3">
                  <c:v>23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'Datos 2015'!$B$5:$D$5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'Datos 2015'!$B$212:$F$212</c:f>
              <c:numCache>
                <c:formatCode>General</c:formatCode>
                <c:ptCount val="5"/>
                <c:pt idx="0">
                  <c:v>6</c:v>
                </c:pt>
                <c:pt idx="1">
                  <c:v>30</c:v>
                </c:pt>
                <c:pt idx="2">
                  <c:v>19</c:v>
                </c:pt>
                <c:pt idx="3">
                  <c:v>18</c:v>
                </c:pt>
                <c:pt idx="4">
                  <c:v>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14688"/>
        <c:axId val="24116224"/>
      </c:barChart>
      <c:catAx>
        <c:axId val="2411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4116224"/>
        <c:crosses val="autoZero"/>
        <c:auto val="1"/>
        <c:lblAlgn val="ctr"/>
        <c:lblOffset val="100"/>
        <c:noMultiLvlLbl val="0"/>
      </c:catAx>
      <c:valAx>
        <c:axId val="2411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95248</xdr:rowOff>
    </xdr:from>
    <xdr:to>
      <xdr:col>6</xdr:col>
      <xdr:colOff>95250</xdr:colOff>
      <xdr:row>3</xdr:row>
      <xdr:rowOff>202405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8"/>
          <a:ext cx="4505326" cy="7453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mayo-agosto 2014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enero-abril 2015.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33337</xdr:rowOff>
    </xdr:from>
    <xdr:to>
      <xdr:col>6</xdr:col>
      <xdr:colOff>57150</xdr:colOff>
      <xdr:row>21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21</xdr:row>
      <xdr:rowOff>52387</xdr:rowOff>
    </xdr:from>
    <xdr:to>
      <xdr:col>6</xdr:col>
      <xdr:colOff>76200</xdr:colOff>
      <xdr:row>38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4</xdr:row>
      <xdr:rowOff>33337</xdr:rowOff>
    </xdr:from>
    <xdr:to>
      <xdr:col>12</xdr:col>
      <xdr:colOff>66675</xdr:colOff>
      <xdr:row>21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21</xdr:row>
      <xdr:rowOff>52387</xdr:rowOff>
    </xdr:from>
    <xdr:to>
      <xdr:col>12</xdr:col>
      <xdr:colOff>104775</xdr:colOff>
      <xdr:row>38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38</xdr:row>
      <xdr:rowOff>80962</xdr:rowOff>
    </xdr:from>
    <xdr:to>
      <xdr:col>6</xdr:col>
      <xdr:colOff>19050</xdr:colOff>
      <xdr:row>55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38</xdr:row>
      <xdr:rowOff>80962</xdr:rowOff>
    </xdr:from>
    <xdr:to>
      <xdr:col>12</xdr:col>
      <xdr:colOff>76200</xdr:colOff>
      <xdr:row>55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55</xdr:row>
      <xdr:rowOff>80962</xdr:rowOff>
    </xdr:from>
    <xdr:to>
      <xdr:col>6</xdr:col>
      <xdr:colOff>28575</xdr:colOff>
      <xdr:row>72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zoomScale="60" zoomScaleNormal="60" workbookViewId="0">
      <selection activeCell="L35" sqref="L35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7"/>
      <c r="B1" s="48"/>
      <c r="C1" s="48"/>
      <c r="D1" s="48"/>
      <c r="E1" s="49"/>
      <c r="F1" s="45"/>
    </row>
    <row r="2" spans="1:7" ht="15.75" x14ac:dyDescent="0.25">
      <c r="A2" s="50"/>
      <c r="B2" s="51"/>
      <c r="C2" s="50"/>
      <c r="D2" s="50"/>
      <c r="E2" s="49"/>
      <c r="F2" s="45"/>
      <c r="G2" s="1"/>
    </row>
    <row r="3" spans="1:7" ht="18.75" x14ac:dyDescent="0.3">
      <c r="A3" s="52"/>
      <c r="B3" s="52"/>
      <c r="C3" s="53"/>
      <c r="D3" s="54"/>
      <c r="E3" s="52"/>
      <c r="F3" s="45"/>
    </row>
    <row r="4" spans="1:7" ht="15.75" x14ac:dyDescent="0.25">
      <c r="A4" s="53"/>
      <c r="B4" s="49"/>
      <c r="C4" s="53"/>
      <c r="D4" s="53"/>
      <c r="E4" s="52"/>
      <c r="F4" s="45"/>
    </row>
    <row r="5" spans="1:7" ht="18.75" x14ac:dyDescent="0.3">
      <c r="A5" s="7" t="s">
        <v>0</v>
      </c>
      <c r="B5" s="160">
        <v>2014</v>
      </c>
      <c r="C5" s="160"/>
      <c r="D5" s="160"/>
      <c r="E5" s="8"/>
      <c r="F5" s="5"/>
    </row>
    <row r="6" spans="1:7" ht="15.75" x14ac:dyDescent="0.25">
      <c r="A6" s="9"/>
      <c r="B6" s="10" t="s">
        <v>202</v>
      </c>
      <c r="C6" s="10" t="s">
        <v>203</v>
      </c>
      <c r="D6" s="10" t="s">
        <v>204</v>
      </c>
      <c r="E6" s="10" t="s">
        <v>205</v>
      </c>
      <c r="F6" s="10" t="s">
        <v>1</v>
      </c>
    </row>
    <row r="7" spans="1:7" ht="13.5" customHeight="1" x14ac:dyDescent="0.2">
      <c r="A7" s="162" t="s">
        <v>2</v>
      </c>
      <c r="B7" s="162"/>
      <c r="C7" s="162"/>
      <c r="D7" s="162"/>
      <c r="E7" s="162"/>
      <c r="F7" s="162"/>
    </row>
    <row r="8" spans="1:7" ht="18.75" x14ac:dyDescent="0.2">
      <c r="A8" s="29"/>
      <c r="B8" s="16"/>
      <c r="C8" s="17"/>
      <c r="D8" s="17"/>
      <c r="E8" s="18"/>
      <c r="F8" s="6"/>
    </row>
    <row r="9" spans="1:7" ht="18" x14ac:dyDescent="0.25">
      <c r="A9" s="30" t="s">
        <v>108</v>
      </c>
      <c r="B9" s="19">
        <v>144</v>
      </c>
      <c r="C9" s="19">
        <v>153</v>
      </c>
      <c r="D9" s="19">
        <v>197</v>
      </c>
      <c r="E9" s="19">
        <v>143</v>
      </c>
      <c r="F9" s="13">
        <f t="shared" ref="F9:F14" si="0">SUM(B9:E9)</f>
        <v>637</v>
      </c>
    </row>
    <row r="10" spans="1:7" ht="18" x14ac:dyDescent="0.25">
      <c r="A10" s="31" t="s">
        <v>3</v>
      </c>
      <c r="B10" s="20">
        <v>165</v>
      </c>
      <c r="C10" s="20">
        <v>164</v>
      </c>
      <c r="D10" s="20">
        <v>201</v>
      </c>
      <c r="E10" s="20">
        <v>152</v>
      </c>
      <c r="F10" s="4">
        <f t="shared" si="0"/>
        <v>682</v>
      </c>
    </row>
    <row r="11" spans="1:7" ht="18" x14ac:dyDescent="0.25">
      <c r="A11" s="30" t="s">
        <v>4</v>
      </c>
      <c r="B11" s="19">
        <v>186</v>
      </c>
      <c r="C11" s="19">
        <v>186</v>
      </c>
      <c r="D11" s="19">
        <v>236</v>
      </c>
      <c r="E11" s="19">
        <v>178</v>
      </c>
      <c r="F11" s="13">
        <f t="shared" si="0"/>
        <v>786</v>
      </c>
    </row>
    <row r="12" spans="1:7" ht="18" x14ac:dyDescent="0.25">
      <c r="A12" s="31" t="s">
        <v>5</v>
      </c>
      <c r="B12" s="20">
        <v>70</v>
      </c>
      <c r="C12" s="20">
        <v>40</v>
      </c>
      <c r="D12" s="20">
        <v>52</v>
      </c>
      <c r="E12" s="20">
        <v>50</v>
      </c>
      <c r="F12" s="4">
        <f t="shared" si="0"/>
        <v>212</v>
      </c>
    </row>
    <row r="13" spans="1:7" ht="18" x14ac:dyDescent="0.25">
      <c r="A13" s="30" t="s">
        <v>6</v>
      </c>
      <c r="B13" s="19">
        <v>121</v>
      </c>
      <c r="C13" s="19">
        <v>202</v>
      </c>
      <c r="D13" s="19">
        <v>253</v>
      </c>
      <c r="E13" s="19">
        <v>175</v>
      </c>
      <c r="F13" s="13">
        <f t="shared" si="0"/>
        <v>751</v>
      </c>
    </row>
    <row r="14" spans="1:7" ht="18" x14ac:dyDescent="0.25">
      <c r="A14" s="31" t="s">
        <v>106</v>
      </c>
      <c r="B14" s="20">
        <v>33</v>
      </c>
      <c r="C14" s="20">
        <v>14</v>
      </c>
      <c r="D14" s="20">
        <v>20</v>
      </c>
      <c r="E14" s="20">
        <v>6</v>
      </c>
      <c r="F14" s="4">
        <f t="shared" si="0"/>
        <v>73</v>
      </c>
    </row>
    <row r="15" spans="1:7" ht="18" x14ac:dyDescent="0.25">
      <c r="A15" s="30" t="s">
        <v>86</v>
      </c>
      <c r="B15" s="21"/>
      <c r="C15" s="21"/>
      <c r="D15" s="21"/>
      <c r="E15" s="21"/>
      <c r="F15" s="14"/>
    </row>
    <row r="16" spans="1:7" ht="18" x14ac:dyDescent="0.2">
      <c r="A16" s="64" t="s">
        <v>107</v>
      </c>
      <c r="B16" s="56">
        <v>310</v>
      </c>
      <c r="C16" s="56">
        <v>375</v>
      </c>
      <c r="D16" s="56">
        <v>467</v>
      </c>
      <c r="E16" s="56">
        <v>329</v>
      </c>
      <c r="F16" s="82">
        <f t="shared" ref="F16:F23" si="1">SUM(B16:E16)</f>
        <v>1481</v>
      </c>
    </row>
    <row r="17" spans="1:6" ht="18" x14ac:dyDescent="0.25">
      <c r="A17" s="30" t="s">
        <v>98</v>
      </c>
      <c r="B17" s="19">
        <v>139</v>
      </c>
      <c r="C17" s="19">
        <v>159</v>
      </c>
      <c r="D17" s="19">
        <v>187</v>
      </c>
      <c r="E17" s="19">
        <v>141</v>
      </c>
      <c r="F17" s="13">
        <f t="shared" si="1"/>
        <v>626</v>
      </c>
    </row>
    <row r="18" spans="1:6" ht="18" x14ac:dyDescent="0.25">
      <c r="A18" s="31" t="s">
        <v>99</v>
      </c>
      <c r="B18" s="20">
        <v>100</v>
      </c>
      <c r="C18" s="20">
        <v>130</v>
      </c>
      <c r="D18" s="20">
        <v>161</v>
      </c>
      <c r="E18" s="20">
        <v>112</v>
      </c>
      <c r="F18" s="4">
        <f t="shared" si="1"/>
        <v>503</v>
      </c>
    </row>
    <row r="19" spans="1:6" ht="18" x14ac:dyDescent="0.25">
      <c r="A19" s="30" t="s">
        <v>171</v>
      </c>
      <c r="B19" s="19">
        <v>71</v>
      </c>
      <c r="C19" s="19">
        <v>86</v>
      </c>
      <c r="D19" s="19">
        <v>119</v>
      </c>
      <c r="E19" s="19">
        <v>76</v>
      </c>
      <c r="F19" s="13">
        <f t="shared" si="1"/>
        <v>352</v>
      </c>
    </row>
    <row r="20" spans="1:6" ht="18" x14ac:dyDescent="0.25">
      <c r="A20" s="31" t="s">
        <v>109</v>
      </c>
      <c r="B20" s="56">
        <v>121</v>
      </c>
      <c r="C20" s="56">
        <v>141</v>
      </c>
      <c r="D20" s="56">
        <v>167</v>
      </c>
      <c r="E20" s="56">
        <v>120</v>
      </c>
      <c r="F20" s="4">
        <f t="shared" si="1"/>
        <v>549</v>
      </c>
    </row>
    <row r="21" spans="1:6" ht="18" x14ac:dyDescent="0.25">
      <c r="A21" s="30" t="s">
        <v>7</v>
      </c>
      <c r="B21" s="19">
        <v>5</v>
      </c>
      <c r="C21" s="19">
        <v>10</v>
      </c>
      <c r="D21" s="19">
        <v>5</v>
      </c>
      <c r="E21" s="19">
        <v>12</v>
      </c>
      <c r="F21" s="13">
        <f t="shared" si="1"/>
        <v>32</v>
      </c>
    </row>
    <row r="22" spans="1:6" ht="18" x14ac:dyDescent="0.25">
      <c r="A22" s="31" t="s">
        <v>9</v>
      </c>
      <c r="B22" s="20">
        <v>18</v>
      </c>
      <c r="C22" s="20">
        <v>28</v>
      </c>
      <c r="D22" s="20">
        <v>41</v>
      </c>
      <c r="E22" s="20">
        <v>25</v>
      </c>
      <c r="F22" s="4">
        <f t="shared" si="1"/>
        <v>112</v>
      </c>
    </row>
    <row r="23" spans="1:6" ht="18" x14ac:dyDescent="0.25">
      <c r="A23" s="30" t="s">
        <v>8</v>
      </c>
      <c r="B23" s="19">
        <v>9</v>
      </c>
      <c r="C23" s="19">
        <v>5</v>
      </c>
      <c r="D23" s="19">
        <v>4</v>
      </c>
      <c r="E23" s="19">
        <v>9</v>
      </c>
      <c r="F23" s="13">
        <f t="shared" si="1"/>
        <v>27</v>
      </c>
    </row>
    <row r="24" spans="1:6" x14ac:dyDescent="0.2">
      <c r="C24" s="6"/>
      <c r="D24" s="6"/>
      <c r="E24" s="6"/>
    </row>
    <row r="25" spans="1:6" ht="18" customHeight="1" x14ac:dyDescent="0.2">
      <c r="A25" s="161" t="s">
        <v>110</v>
      </c>
      <c r="B25" s="161"/>
      <c r="C25" s="161"/>
      <c r="D25" s="161"/>
      <c r="E25" s="161"/>
      <c r="F25" s="161"/>
    </row>
    <row r="26" spans="1:6" ht="18" x14ac:dyDescent="0.25">
      <c r="A26" s="31"/>
      <c r="B26" s="26"/>
      <c r="C26" s="24"/>
      <c r="D26" s="26"/>
      <c r="E26" s="26"/>
      <c r="F26" s="12"/>
    </row>
    <row r="27" spans="1:6" ht="18" x14ac:dyDescent="0.25">
      <c r="A27" s="30" t="s">
        <v>78</v>
      </c>
      <c r="B27" s="25">
        <v>36</v>
      </c>
      <c r="C27" s="25">
        <v>55</v>
      </c>
      <c r="D27" s="25">
        <v>25</v>
      </c>
      <c r="E27" s="25">
        <v>42</v>
      </c>
      <c r="F27" s="13">
        <f t="shared" ref="F27:F32" si="2">SUM(B27:E27)</f>
        <v>158</v>
      </c>
    </row>
    <row r="28" spans="1:6" ht="18" x14ac:dyDescent="0.25">
      <c r="A28" s="31" t="s">
        <v>83</v>
      </c>
      <c r="B28" s="56">
        <v>37</v>
      </c>
      <c r="C28" s="56">
        <v>55</v>
      </c>
      <c r="D28" s="56">
        <v>25</v>
      </c>
      <c r="E28" s="56">
        <v>42</v>
      </c>
      <c r="F28" s="4">
        <f t="shared" si="2"/>
        <v>159</v>
      </c>
    </row>
    <row r="29" spans="1:6" ht="18" x14ac:dyDescent="0.25">
      <c r="A29" s="30" t="s">
        <v>85</v>
      </c>
      <c r="B29" s="19">
        <v>40</v>
      </c>
      <c r="C29" s="19">
        <v>64</v>
      </c>
      <c r="D29" s="19">
        <v>33</v>
      </c>
      <c r="E29" s="19">
        <v>51</v>
      </c>
      <c r="F29" s="13">
        <f t="shared" si="2"/>
        <v>188</v>
      </c>
    </row>
    <row r="30" spans="1:6" ht="18" x14ac:dyDescent="0.25">
      <c r="A30" s="31" t="s">
        <v>81</v>
      </c>
      <c r="B30" s="56">
        <v>34</v>
      </c>
      <c r="C30" s="56">
        <v>49</v>
      </c>
      <c r="D30" s="56">
        <v>27</v>
      </c>
      <c r="E30" s="56">
        <v>36</v>
      </c>
      <c r="F30" s="4">
        <f t="shared" si="2"/>
        <v>146</v>
      </c>
    </row>
    <row r="31" spans="1:6" ht="18" x14ac:dyDescent="0.25">
      <c r="A31" s="30" t="s">
        <v>82</v>
      </c>
      <c r="B31" s="19">
        <v>5</v>
      </c>
      <c r="C31" s="19">
        <v>1</v>
      </c>
      <c r="D31" s="19">
        <v>0</v>
      </c>
      <c r="E31" s="19">
        <v>1</v>
      </c>
      <c r="F31" s="13">
        <f t="shared" si="2"/>
        <v>7</v>
      </c>
    </row>
    <row r="32" spans="1:6" ht="18" x14ac:dyDescent="0.25">
      <c r="A32" s="31" t="s">
        <v>111</v>
      </c>
      <c r="B32" s="24">
        <v>11</v>
      </c>
      <c r="C32" s="24">
        <v>39</v>
      </c>
      <c r="D32" s="24">
        <v>23</v>
      </c>
      <c r="E32" s="24">
        <v>23</v>
      </c>
      <c r="F32" s="4">
        <f t="shared" si="2"/>
        <v>96</v>
      </c>
    </row>
    <row r="33" spans="1:6" ht="18" x14ac:dyDescent="0.25">
      <c r="A33" s="30"/>
      <c r="B33" s="28"/>
      <c r="C33" s="90"/>
      <c r="D33" s="28"/>
      <c r="E33" s="28"/>
      <c r="F33" s="15"/>
    </row>
    <row r="34" spans="1:6" ht="18" customHeight="1" x14ac:dyDescent="0.2">
      <c r="A34" s="158" t="s">
        <v>123</v>
      </c>
      <c r="B34" s="158"/>
      <c r="C34" s="158"/>
      <c r="D34" s="158"/>
      <c r="E34" s="158"/>
      <c r="F34" s="158"/>
    </row>
    <row r="35" spans="1:6" ht="18" customHeight="1" x14ac:dyDescent="0.25">
      <c r="A35" s="30" t="s">
        <v>24</v>
      </c>
      <c r="B35" s="19">
        <v>31</v>
      </c>
      <c r="C35" s="19">
        <v>41</v>
      </c>
      <c r="D35" s="19">
        <v>61</v>
      </c>
      <c r="E35" s="19">
        <v>24</v>
      </c>
      <c r="F35" s="13">
        <f t="shared" ref="F35:F41" si="3">SUM(B35:E35)</f>
        <v>157</v>
      </c>
    </row>
    <row r="36" spans="1:6" ht="18" x14ac:dyDescent="0.25">
      <c r="A36" s="31" t="s">
        <v>25</v>
      </c>
      <c r="B36" s="20">
        <v>11</v>
      </c>
      <c r="C36" s="20">
        <v>8</v>
      </c>
      <c r="D36" s="20">
        <v>35</v>
      </c>
      <c r="E36" s="20">
        <v>13</v>
      </c>
      <c r="F36" s="4">
        <f t="shared" si="3"/>
        <v>67</v>
      </c>
    </row>
    <row r="37" spans="1:6" ht="18" x14ac:dyDescent="0.25">
      <c r="A37" s="60" t="s">
        <v>165</v>
      </c>
      <c r="B37" s="19">
        <v>2</v>
      </c>
      <c r="C37" s="19">
        <v>5</v>
      </c>
      <c r="D37" s="19">
        <v>5</v>
      </c>
      <c r="E37" s="19">
        <v>0</v>
      </c>
      <c r="F37" s="13">
        <f t="shared" si="3"/>
        <v>12</v>
      </c>
    </row>
    <row r="38" spans="1:6" ht="18" x14ac:dyDescent="0.25">
      <c r="A38" s="59" t="s">
        <v>164</v>
      </c>
      <c r="B38" s="20">
        <v>0</v>
      </c>
      <c r="C38" s="20">
        <v>4</v>
      </c>
      <c r="D38" s="20">
        <v>9</v>
      </c>
      <c r="E38" s="20">
        <v>1</v>
      </c>
      <c r="F38" s="4">
        <f t="shared" si="3"/>
        <v>14</v>
      </c>
    </row>
    <row r="39" spans="1:6" ht="18" x14ac:dyDescent="0.25">
      <c r="A39" s="60" t="s">
        <v>166</v>
      </c>
      <c r="B39" s="19">
        <v>1</v>
      </c>
      <c r="C39" s="19">
        <v>6</v>
      </c>
      <c r="D39" s="19">
        <v>8</v>
      </c>
      <c r="E39" s="19">
        <v>1</v>
      </c>
      <c r="F39" s="13">
        <f t="shared" si="3"/>
        <v>16</v>
      </c>
    </row>
    <row r="40" spans="1:6" ht="18" x14ac:dyDescent="0.25">
      <c r="A40" s="59" t="s">
        <v>167</v>
      </c>
      <c r="B40" s="23">
        <v>0</v>
      </c>
      <c r="C40" s="23">
        <v>0</v>
      </c>
      <c r="D40" s="23">
        <v>0</v>
      </c>
      <c r="E40" s="23">
        <v>0</v>
      </c>
      <c r="F40" s="4">
        <f t="shared" si="3"/>
        <v>0</v>
      </c>
    </row>
    <row r="41" spans="1:6" ht="18" x14ac:dyDescent="0.25">
      <c r="A41" s="30" t="s">
        <v>26</v>
      </c>
      <c r="B41" s="25">
        <v>3</v>
      </c>
      <c r="C41" s="25">
        <v>10</v>
      </c>
      <c r="D41" s="25">
        <v>8</v>
      </c>
      <c r="E41" s="25">
        <v>1</v>
      </c>
      <c r="F41" s="13">
        <f t="shared" si="3"/>
        <v>22</v>
      </c>
    </row>
    <row r="42" spans="1:6" ht="18" x14ac:dyDescent="0.25">
      <c r="A42" s="31"/>
      <c r="B42" s="66"/>
      <c r="C42" s="66"/>
      <c r="D42" s="66"/>
      <c r="E42" s="66"/>
      <c r="F42" s="67"/>
    </row>
    <row r="43" spans="1:6" x14ac:dyDescent="0.2">
      <c r="A43" s="158" t="s">
        <v>10</v>
      </c>
      <c r="B43" s="158"/>
      <c r="C43" s="158"/>
      <c r="D43" s="158"/>
      <c r="E43" s="158"/>
      <c r="F43" s="158"/>
    </row>
    <row r="44" spans="1:6" ht="18" x14ac:dyDescent="0.25">
      <c r="A44" s="30" t="s">
        <v>112</v>
      </c>
      <c r="B44" s="19">
        <v>253</v>
      </c>
      <c r="C44" s="19">
        <v>149</v>
      </c>
      <c r="D44" s="19">
        <v>152</v>
      </c>
      <c r="E44" s="19">
        <v>86</v>
      </c>
      <c r="F44" s="13">
        <f t="shared" ref="F44:F69" si="4">SUM(B44:E44)</f>
        <v>640</v>
      </c>
    </row>
    <row r="45" spans="1:6" ht="18" x14ac:dyDescent="0.25">
      <c r="A45" s="31" t="s">
        <v>113</v>
      </c>
      <c r="B45" s="20">
        <v>14</v>
      </c>
      <c r="C45" s="20">
        <v>16</v>
      </c>
      <c r="D45" s="20">
        <v>12</v>
      </c>
      <c r="E45" s="20">
        <v>6</v>
      </c>
      <c r="F45" s="4">
        <f t="shared" si="4"/>
        <v>48</v>
      </c>
    </row>
    <row r="46" spans="1:6" ht="18" x14ac:dyDescent="0.25">
      <c r="A46" s="30" t="s">
        <v>114</v>
      </c>
      <c r="B46" s="19">
        <v>16</v>
      </c>
      <c r="C46" s="19">
        <v>16</v>
      </c>
      <c r="D46" s="19">
        <v>13</v>
      </c>
      <c r="E46" s="19">
        <v>7</v>
      </c>
      <c r="F46" s="13">
        <f t="shared" si="4"/>
        <v>52</v>
      </c>
    </row>
    <row r="47" spans="1:6" ht="18" x14ac:dyDescent="0.25">
      <c r="A47" s="31" t="s">
        <v>115</v>
      </c>
      <c r="B47" s="94">
        <v>19</v>
      </c>
      <c r="C47" s="20">
        <v>9</v>
      </c>
      <c r="D47" s="20">
        <v>5</v>
      </c>
      <c r="E47" s="20">
        <v>6</v>
      </c>
      <c r="F47" s="4">
        <f t="shared" si="4"/>
        <v>39</v>
      </c>
    </row>
    <row r="48" spans="1:6" ht="18" x14ac:dyDescent="0.25">
      <c r="A48" s="30" t="s">
        <v>116</v>
      </c>
      <c r="B48" s="19">
        <v>1421</v>
      </c>
      <c r="C48" s="19">
        <v>1318</v>
      </c>
      <c r="D48" s="19">
        <v>1452</v>
      </c>
      <c r="E48" s="19">
        <v>920</v>
      </c>
      <c r="F48" s="13">
        <f t="shared" si="4"/>
        <v>5111</v>
      </c>
    </row>
    <row r="49" spans="1:6" ht="18" x14ac:dyDescent="0.25">
      <c r="A49" s="31" t="s">
        <v>11</v>
      </c>
      <c r="B49" s="20">
        <v>14</v>
      </c>
      <c r="C49" s="20">
        <v>10</v>
      </c>
      <c r="D49" s="20">
        <v>53</v>
      </c>
      <c r="E49" s="20">
        <v>20</v>
      </c>
      <c r="F49" s="4">
        <f t="shared" si="4"/>
        <v>97</v>
      </c>
    </row>
    <row r="50" spans="1:6" ht="18" x14ac:dyDescent="0.25">
      <c r="A50" s="30" t="s">
        <v>117</v>
      </c>
      <c r="B50" s="19">
        <v>7</v>
      </c>
      <c r="C50" s="19">
        <v>6</v>
      </c>
      <c r="D50" s="19">
        <v>2</v>
      </c>
      <c r="E50" s="19">
        <v>2</v>
      </c>
      <c r="F50" s="13">
        <f t="shared" si="4"/>
        <v>17</v>
      </c>
    </row>
    <row r="51" spans="1:6" ht="18" x14ac:dyDescent="0.25">
      <c r="A51" s="31" t="s">
        <v>118</v>
      </c>
      <c r="B51" s="20">
        <v>18</v>
      </c>
      <c r="C51" s="20">
        <v>27</v>
      </c>
      <c r="D51" s="20">
        <v>23</v>
      </c>
      <c r="E51" s="20">
        <v>20</v>
      </c>
      <c r="F51" s="4">
        <f t="shared" si="4"/>
        <v>88</v>
      </c>
    </row>
    <row r="52" spans="1:6" ht="18" x14ac:dyDescent="0.25">
      <c r="A52" s="30" t="s">
        <v>12</v>
      </c>
      <c r="B52" s="19">
        <v>41</v>
      </c>
      <c r="C52" s="19">
        <v>32</v>
      </c>
      <c r="D52" s="19">
        <v>18</v>
      </c>
      <c r="E52" s="19">
        <v>13</v>
      </c>
      <c r="F52" s="13">
        <f t="shared" si="4"/>
        <v>104</v>
      </c>
    </row>
    <row r="53" spans="1:6" ht="18" x14ac:dyDescent="0.25">
      <c r="A53" s="31" t="s">
        <v>13</v>
      </c>
      <c r="B53" s="20">
        <v>0</v>
      </c>
      <c r="C53" s="20">
        <v>2</v>
      </c>
      <c r="D53" s="20">
        <v>0</v>
      </c>
      <c r="E53" s="20">
        <v>4</v>
      </c>
      <c r="F53" s="4">
        <f t="shared" si="4"/>
        <v>6</v>
      </c>
    </row>
    <row r="54" spans="1:6" ht="18" x14ac:dyDescent="0.25">
      <c r="A54" s="30" t="s">
        <v>14</v>
      </c>
      <c r="B54" s="19">
        <v>1</v>
      </c>
      <c r="C54" s="19">
        <v>1</v>
      </c>
      <c r="D54" s="19">
        <v>0</v>
      </c>
      <c r="E54" s="19">
        <v>1</v>
      </c>
      <c r="F54" s="13">
        <f t="shared" si="4"/>
        <v>3</v>
      </c>
    </row>
    <row r="55" spans="1:6" ht="18" x14ac:dyDescent="0.25">
      <c r="A55" s="31" t="s">
        <v>15</v>
      </c>
      <c r="B55" s="56">
        <v>7</v>
      </c>
      <c r="C55" s="56">
        <v>7</v>
      </c>
      <c r="D55" s="56">
        <v>4</v>
      </c>
      <c r="E55" s="56">
        <v>3</v>
      </c>
      <c r="F55" s="4">
        <f t="shared" si="4"/>
        <v>21</v>
      </c>
    </row>
    <row r="56" spans="1:6" ht="18" x14ac:dyDescent="0.25">
      <c r="A56" s="30" t="s">
        <v>16</v>
      </c>
      <c r="B56" s="19">
        <v>12</v>
      </c>
      <c r="C56" s="19">
        <v>5</v>
      </c>
      <c r="D56" s="19">
        <v>2</v>
      </c>
      <c r="E56" s="19">
        <v>4</v>
      </c>
      <c r="F56" s="13">
        <f t="shared" si="4"/>
        <v>23</v>
      </c>
    </row>
    <row r="57" spans="1:6" ht="18" x14ac:dyDescent="0.25">
      <c r="A57" s="31" t="s">
        <v>17</v>
      </c>
      <c r="B57" s="56">
        <v>0</v>
      </c>
      <c r="C57" s="56">
        <v>0</v>
      </c>
      <c r="D57" s="56">
        <v>0</v>
      </c>
      <c r="E57" s="56">
        <v>3</v>
      </c>
      <c r="F57" s="4">
        <f t="shared" si="4"/>
        <v>3</v>
      </c>
    </row>
    <row r="58" spans="1:6" ht="18" x14ac:dyDescent="0.25">
      <c r="A58" s="30" t="s">
        <v>18</v>
      </c>
      <c r="B58" s="25">
        <v>2</v>
      </c>
      <c r="C58" s="25">
        <v>4</v>
      </c>
      <c r="D58" s="25">
        <v>1</v>
      </c>
      <c r="E58" s="25">
        <v>1</v>
      </c>
      <c r="F58" s="13">
        <f t="shared" si="4"/>
        <v>8</v>
      </c>
    </row>
    <row r="59" spans="1:6" ht="18" x14ac:dyDescent="0.25">
      <c r="A59" s="31" t="s">
        <v>19</v>
      </c>
      <c r="B59" s="24">
        <v>4</v>
      </c>
      <c r="C59" s="24">
        <v>1</v>
      </c>
      <c r="D59" s="24">
        <v>2</v>
      </c>
      <c r="E59" s="24">
        <v>0</v>
      </c>
      <c r="F59" s="4">
        <f t="shared" si="4"/>
        <v>7</v>
      </c>
    </row>
    <row r="60" spans="1:6" ht="18" x14ac:dyDescent="0.25">
      <c r="A60" s="30" t="s">
        <v>120</v>
      </c>
      <c r="B60" s="19">
        <v>2</v>
      </c>
      <c r="C60" s="19">
        <v>2</v>
      </c>
      <c r="D60" s="19">
        <v>1</v>
      </c>
      <c r="E60" s="19">
        <v>0</v>
      </c>
      <c r="F60" s="13">
        <f t="shared" si="4"/>
        <v>5</v>
      </c>
    </row>
    <row r="61" spans="1:6" ht="18" x14ac:dyDescent="0.25">
      <c r="A61" s="31" t="s">
        <v>121</v>
      </c>
      <c r="B61" s="56">
        <v>3</v>
      </c>
      <c r="C61" s="56">
        <v>5</v>
      </c>
      <c r="D61" s="56">
        <v>5</v>
      </c>
      <c r="E61" s="56">
        <v>1</v>
      </c>
      <c r="F61" s="4">
        <f t="shared" si="4"/>
        <v>14</v>
      </c>
    </row>
    <row r="62" spans="1:6" ht="18" x14ac:dyDescent="0.25">
      <c r="A62" s="30" t="s">
        <v>20</v>
      </c>
      <c r="B62" s="25">
        <v>7</v>
      </c>
      <c r="C62" s="25">
        <v>4</v>
      </c>
      <c r="D62" s="25">
        <v>4</v>
      </c>
      <c r="E62" s="25">
        <v>4</v>
      </c>
      <c r="F62" s="13">
        <f t="shared" si="4"/>
        <v>19</v>
      </c>
    </row>
    <row r="63" spans="1:6" ht="18" x14ac:dyDescent="0.25">
      <c r="A63" s="31" t="s">
        <v>21</v>
      </c>
      <c r="B63" s="56">
        <v>123</v>
      </c>
      <c r="C63" s="56">
        <v>93</v>
      </c>
      <c r="D63" s="56">
        <v>57</v>
      </c>
      <c r="E63" s="56">
        <v>72</v>
      </c>
      <c r="F63" s="4">
        <f t="shared" si="4"/>
        <v>345</v>
      </c>
    </row>
    <row r="64" spans="1:6" ht="18" x14ac:dyDescent="0.25">
      <c r="A64" s="30" t="s">
        <v>22</v>
      </c>
      <c r="B64" s="19">
        <v>65</v>
      </c>
      <c r="C64" s="19">
        <v>49</v>
      </c>
      <c r="D64" s="19">
        <v>26</v>
      </c>
      <c r="E64" s="19">
        <v>31</v>
      </c>
      <c r="F64" s="13">
        <f t="shared" si="4"/>
        <v>171</v>
      </c>
    </row>
    <row r="65" spans="1:7" ht="18" x14ac:dyDescent="0.25">
      <c r="A65" s="31" t="s">
        <v>122</v>
      </c>
      <c r="B65" s="56">
        <v>40</v>
      </c>
      <c r="C65" s="56">
        <v>39</v>
      </c>
      <c r="D65" s="56">
        <v>20</v>
      </c>
      <c r="E65" s="56">
        <v>28</v>
      </c>
      <c r="F65" s="4">
        <f t="shared" si="4"/>
        <v>127</v>
      </c>
    </row>
    <row r="66" spans="1:7" ht="18" x14ac:dyDescent="0.25">
      <c r="A66" s="30" t="s">
        <v>89</v>
      </c>
      <c r="B66" s="19">
        <v>6</v>
      </c>
      <c r="C66" s="56">
        <v>5</v>
      </c>
      <c r="D66" s="19">
        <v>8</v>
      </c>
      <c r="E66" s="19">
        <v>3</v>
      </c>
      <c r="F66" s="13">
        <f t="shared" si="4"/>
        <v>22</v>
      </c>
    </row>
    <row r="67" spans="1:7" ht="18" x14ac:dyDescent="0.25">
      <c r="A67" s="31" t="s">
        <v>119</v>
      </c>
      <c r="B67" s="56">
        <v>121</v>
      </c>
      <c r="C67" s="56">
        <v>152</v>
      </c>
      <c r="D67" s="56">
        <v>193</v>
      </c>
      <c r="E67" s="56">
        <v>108</v>
      </c>
      <c r="F67" s="4">
        <f t="shared" si="4"/>
        <v>574</v>
      </c>
    </row>
    <row r="68" spans="1:7" ht="18" x14ac:dyDescent="0.25">
      <c r="A68" s="30" t="s">
        <v>90</v>
      </c>
      <c r="B68" s="19">
        <v>49</v>
      </c>
      <c r="C68" s="19">
        <v>28</v>
      </c>
      <c r="D68" s="19">
        <v>81</v>
      </c>
      <c r="E68" s="19">
        <v>93</v>
      </c>
      <c r="F68" s="13">
        <f t="shared" si="4"/>
        <v>251</v>
      </c>
    </row>
    <row r="69" spans="1:7" ht="18" x14ac:dyDescent="0.25">
      <c r="A69" s="31" t="s">
        <v>23</v>
      </c>
      <c r="B69" s="20">
        <v>2761</v>
      </c>
      <c r="C69" s="87">
        <v>2795</v>
      </c>
      <c r="D69" s="56">
        <v>2981</v>
      </c>
      <c r="E69" s="56">
        <v>2246</v>
      </c>
      <c r="F69" s="4">
        <f t="shared" si="4"/>
        <v>10783</v>
      </c>
    </row>
    <row r="70" spans="1:7" ht="18" x14ac:dyDescent="0.25">
      <c r="A70" s="30"/>
      <c r="B70" s="21"/>
      <c r="C70" s="21"/>
      <c r="D70" s="21"/>
      <c r="E70" s="21"/>
      <c r="F70" s="14"/>
    </row>
    <row r="71" spans="1:7" ht="18" customHeight="1" x14ac:dyDescent="0.2">
      <c r="A71" s="164" t="s">
        <v>124</v>
      </c>
      <c r="B71" s="164"/>
      <c r="C71" s="164"/>
      <c r="D71" s="164"/>
      <c r="E71" s="164"/>
      <c r="F71" s="164"/>
    </row>
    <row r="72" spans="1:7" ht="18" x14ac:dyDescent="0.25">
      <c r="A72" s="30" t="s">
        <v>27</v>
      </c>
      <c r="B72" s="19">
        <v>94</v>
      </c>
      <c r="C72" s="19">
        <v>124</v>
      </c>
      <c r="D72" s="19">
        <v>110</v>
      </c>
      <c r="E72" s="19">
        <v>80</v>
      </c>
      <c r="F72" s="13">
        <f>SUM(B72:E72)</f>
        <v>408</v>
      </c>
    </row>
    <row r="73" spans="1:7" ht="18" x14ac:dyDescent="0.25">
      <c r="A73" s="31" t="s">
        <v>28</v>
      </c>
      <c r="B73" s="20">
        <v>5</v>
      </c>
      <c r="C73" s="20">
        <v>1</v>
      </c>
      <c r="D73" s="20">
        <v>4</v>
      </c>
      <c r="E73" s="20">
        <v>3</v>
      </c>
      <c r="F73" s="4">
        <f>SUM(B73:E73)</f>
        <v>13</v>
      </c>
    </row>
    <row r="74" spans="1:7" ht="18" x14ac:dyDescent="0.25">
      <c r="A74" s="30" t="s">
        <v>29</v>
      </c>
      <c r="B74" s="19">
        <v>24</v>
      </c>
      <c r="C74" s="19">
        <v>13</v>
      </c>
      <c r="D74" s="19">
        <v>18</v>
      </c>
      <c r="E74" s="19">
        <v>11</v>
      </c>
      <c r="F74" s="13">
        <f>SUM(B74:E74)</f>
        <v>66</v>
      </c>
    </row>
    <row r="75" spans="1:7" ht="18" x14ac:dyDescent="0.25">
      <c r="A75" s="32"/>
      <c r="B75" s="26"/>
      <c r="C75" s="26"/>
      <c r="D75" s="26"/>
      <c r="E75" s="26"/>
      <c r="F75" s="11"/>
    </row>
    <row r="76" spans="1:7" ht="18" customHeight="1" x14ac:dyDescent="0.2">
      <c r="A76" s="158" t="s">
        <v>30</v>
      </c>
      <c r="B76" s="158"/>
      <c r="C76" s="158"/>
      <c r="D76" s="158"/>
      <c r="E76" s="158"/>
      <c r="F76" s="158"/>
    </row>
    <row r="77" spans="1:7" ht="18" x14ac:dyDescent="0.2">
      <c r="A77" s="34" t="s">
        <v>125</v>
      </c>
      <c r="B77" s="19">
        <v>6</v>
      </c>
      <c r="C77" s="19">
        <v>7</v>
      </c>
      <c r="D77" s="19">
        <v>5</v>
      </c>
      <c r="E77" s="19">
        <v>4</v>
      </c>
      <c r="F77" s="21">
        <f t="shared" ref="F77:F94" si="5">SUM(B77:E77)</f>
        <v>22</v>
      </c>
      <c r="G77" s="55"/>
    </row>
    <row r="78" spans="1:7" ht="18" x14ac:dyDescent="0.25">
      <c r="A78" s="31" t="s">
        <v>32</v>
      </c>
      <c r="B78" s="20">
        <v>2</v>
      </c>
      <c r="C78" s="20">
        <v>4</v>
      </c>
      <c r="D78" s="20">
        <v>5</v>
      </c>
      <c r="E78" s="20">
        <v>2</v>
      </c>
      <c r="F78" s="4">
        <f t="shared" si="5"/>
        <v>13</v>
      </c>
    </row>
    <row r="79" spans="1:7" ht="18" x14ac:dyDescent="0.25">
      <c r="A79" s="30" t="s">
        <v>129</v>
      </c>
      <c r="B79" s="19">
        <v>1</v>
      </c>
      <c r="C79" s="19">
        <v>2</v>
      </c>
      <c r="D79" s="19">
        <v>1</v>
      </c>
      <c r="E79" s="19">
        <v>2</v>
      </c>
      <c r="F79" s="13">
        <f t="shared" si="5"/>
        <v>6</v>
      </c>
    </row>
    <row r="80" spans="1:7" ht="18" x14ac:dyDescent="0.25">
      <c r="A80" s="31" t="s">
        <v>130</v>
      </c>
      <c r="B80" s="20">
        <v>1</v>
      </c>
      <c r="C80" s="20">
        <v>2</v>
      </c>
      <c r="D80" s="20">
        <v>4</v>
      </c>
      <c r="E80" s="20">
        <v>0</v>
      </c>
      <c r="F80" s="4">
        <f t="shared" si="5"/>
        <v>7</v>
      </c>
    </row>
    <row r="81" spans="1:6" ht="18" x14ac:dyDescent="0.25">
      <c r="A81" s="30" t="s">
        <v>33</v>
      </c>
      <c r="B81" s="19">
        <v>4</v>
      </c>
      <c r="C81" s="19">
        <v>2</v>
      </c>
      <c r="D81" s="19">
        <v>0</v>
      </c>
      <c r="E81" s="19">
        <v>2</v>
      </c>
      <c r="F81" s="13">
        <f t="shared" si="5"/>
        <v>8</v>
      </c>
    </row>
    <row r="82" spans="1:6" ht="18" x14ac:dyDescent="0.25">
      <c r="A82" s="31" t="s">
        <v>131</v>
      </c>
      <c r="B82" s="56">
        <v>0</v>
      </c>
      <c r="C82" s="56">
        <v>0</v>
      </c>
      <c r="D82" s="56">
        <v>0</v>
      </c>
      <c r="E82" s="56">
        <v>0</v>
      </c>
      <c r="F82" s="4">
        <f t="shared" si="5"/>
        <v>0</v>
      </c>
    </row>
    <row r="83" spans="1:6" ht="18" x14ac:dyDescent="0.25">
      <c r="A83" s="30" t="s">
        <v>132</v>
      </c>
      <c r="B83" s="19">
        <v>0</v>
      </c>
      <c r="C83" s="19">
        <v>0</v>
      </c>
      <c r="D83" s="19">
        <v>0</v>
      </c>
      <c r="E83" s="19">
        <v>0</v>
      </c>
      <c r="F83" s="13">
        <f t="shared" si="5"/>
        <v>0</v>
      </c>
    </row>
    <row r="84" spans="1:6" ht="18" x14ac:dyDescent="0.25">
      <c r="A84" s="31" t="s">
        <v>133</v>
      </c>
      <c r="B84" s="56">
        <v>0</v>
      </c>
      <c r="C84" s="56">
        <v>0</v>
      </c>
      <c r="D84" s="56">
        <v>0</v>
      </c>
      <c r="E84" s="56">
        <v>0</v>
      </c>
      <c r="F84" s="4">
        <f t="shared" si="5"/>
        <v>0</v>
      </c>
    </row>
    <row r="85" spans="1:6" ht="18" x14ac:dyDescent="0.25">
      <c r="A85" s="30" t="s">
        <v>134</v>
      </c>
      <c r="B85" s="19">
        <v>1</v>
      </c>
      <c r="C85" s="19">
        <v>0</v>
      </c>
      <c r="D85" s="19">
        <v>0</v>
      </c>
      <c r="E85" s="19">
        <v>0</v>
      </c>
      <c r="F85" s="13">
        <f t="shared" si="5"/>
        <v>1</v>
      </c>
    </row>
    <row r="86" spans="1:6" ht="18" x14ac:dyDescent="0.25">
      <c r="A86" s="31" t="s">
        <v>135</v>
      </c>
      <c r="B86" s="20">
        <v>3</v>
      </c>
      <c r="C86" s="20">
        <v>3</v>
      </c>
      <c r="D86" s="20">
        <v>0</v>
      </c>
      <c r="E86" s="20">
        <v>2</v>
      </c>
      <c r="F86" s="4">
        <f t="shared" si="5"/>
        <v>8</v>
      </c>
    </row>
    <row r="87" spans="1:6" ht="18" x14ac:dyDescent="0.25">
      <c r="A87" s="30" t="s">
        <v>126</v>
      </c>
      <c r="B87" s="19">
        <v>5</v>
      </c>
      <c r="C87" s="19">
        <v>1</v>
      </c>
      <c r="D87" s="19">
        <v>0</v>
      </c>
      <c r="E87" s="19">
        <v>1</v>
      </c>
      <c r="F87" s="13">
        <f t="shared" si="5"/>
        <v>7</v>
      </c>
    </row>
    <row r="88" spans="1:6" ht="18" x14ac:dyDescent="0.25">
      <c r="A88" s="31" t="s">
        <v>31</v>
      </c>
      <c r="B88" s="56">
        <v>1</v>
      </c>
      <c r="C88" s="56">
        <v>6</v>
      </c>
      <c r="D88" s="56">
        <v>5</v>
      </c>
      <c r="E88" s="56">
        <v>3</v>
      </c>
      <c r="F88" s="68">
        <f t="shared" si="5"/>
        <v>15</v>
      </c>
    </row>
    <row r="89" spans="1:6" ht="18" x14ac:dyDescent="0.25">
      <c r="A89" s="30" t="s">
        <v>127</v>
      </c>
      <c r="B89" s="19">
        <v>0</v>
      </c>
      <c r="C89" s="19">
        <v>7</v>
      </c>
      <c r="D89" s="19">
        <v>7</v>
      </c>
      <c r="E89" s="19">
        <v>2</v>
      </c>
      <c r="F89" s="13">
        <f t="shared" si="5"/>
        <v>16</v>
      </c>
    </row>
    <row r="90" spans="1:6" ht="18" x14ac:dyDescent="0.25">
      <c r="A90" s="31" t="s">
        <v>34</v>
      </c>
      <c r="B90" s="20">
        <v>1</v>
      </c>
      <c r="C90" s="20">
        <v>5</v>
      </c>
      <c r="D90" s="20">
        <v>3</v>
      </c>
      <c r="E90" s="20">
        <v>1</v>
      </c>
      <c r="F90" s="4">
        <f t="shared" si="5"/>
        <v>10</v>
      </c>
    </row>
    <row r="91" spans="1:6" ht="18" x14ac:dyDescent="0.25">
      <c r="A91" s="30" t="s">
        <v>128</v>
      </c>
      <c r="B91" s="19">
        <v>0</v>
      </c>
      <c r="C91" s="19">
        <v>0</v>
      </c>
      <c r="D91" s="19">
        <v>0</v>
      </c>
      <c r="E91" s="19">
        <v>0</v>
      </c>
      <c r="F91" s="13">
        <f t="shared" si="5"/>
        <v>0</v>
      </c>
    </row>
    <row r="92" spans="1:6" ht="18" x14ac:dyDescent="0.25">
      <c r="A92" s="31" t="s">
        <v>35</v>
      </c>
      <c r="B92" s="20">
        <v>2</v>
      </c>
      <c r="C92" s="20">
        <v>2</v>
      </c>
      <c r="D92" s="20">
        <v>5</v>
      </c>
      <c r="E92" s="20">
        <v>6</v>
      </c>
      <c r="F92" s="4">
        <f t="shared" si="5"/>
        <v>15</v>
      </c>
    </row>
    <row r="93" spans="1:6" ht="18" x14ac:dyDescent="0.25">
      <c r="A93" s="30" t="s">
        <v>91</v>
      </c>
      <c r="B93" s="19">
        <v>1</v>
      </c>
      <c r="C93" s="19">
        <v>1</v>
      </c>
      <c r="D93" s="19">
        <v>3</v>
      </c>
      <c r="E93" s="19">
        <v>3</v>
      </c>
      <c r="F93" s="13">
        <f t="shared" si="5"/>
        <v>8</v>
      </c>
    </row>
    <row r="94" spans="1:6" ht="18" x14ac:dyDescent="0.25">
      <c r="A94" s="31" t="s">
        <v>92</v>
      </c>
      <c r="B94" s="88">
        <v>1</v>
      </c>
      <c r="C94" s="20">
        <v>1</v>
      </c>
      <c r="D94" s="20">
        <v>2</v>
      </c>
      <c r="E94" s="20">
        <v>3</v>
      </c>
      <c r="F94" s="4">
        <f t="shared" si="5"/>
        <v>7</v>
      </c>
    </row>
    <row r="95" spans="1:6" ht="18" x14ac:dyDescent="0.25">
      <c r="A95" s="30"/>
      <c r="B95" s="21"/>
      <c r="C95" s="75"/>
      <c r="D95" s="21"/>
      <c r="E95" s="21"/>
      <c r="F95" s="15"/>
    </row>
    <row r="96" spans="1:6" ht="18" customHeight="1" x14ac:dyDescent="0.2">
      <c r="A96" s="165" t="s">
        <v>105</v>
      </c>
      <c r="B96" s="165"/>
      <c r="C96" s="165"/>
      <c r="D96" s="165"/>
      <c r="E96" s="165"/>
      <c r="F96" s="165"/>
    </row>
    <row r="97" spans="1:7" ht="18" x14ac:dyDescent="0.25">
      <c r="A97" s="31" t="s">
        <v>36</v>
      </c>
      <c r="B97" s="20">
        <v>7</v>
      </c>
      <c r="C97" s="20">
        <v>2</v>
      </c>
      <c r="D97" s="56">
        <v>0</v>
      </c>
      <c r="E97" s="56">
        <v>1</v>
      </c>
      <c r="F97" s="4">
        <f>SUM(B97:E97)</f>
        <v>10</v>
      </c>
    </row>
    <row r="98" spans="1:7" ht="21.75" customHeight="1" x14ac:dyDescent="0.25">
      <c r="A98" s="30" t="s">
        <v>37</v>
      </c>
      <c r="B98" s="19">
        <v>7</v>
      </c>
      <c r="C98" s="19">
        <v>8</v>
      </c>
      <c r="D98" s="19">
        <v>4</v>
      </c>
      <c r="E98" s="19">
        <v>7</v>
      </c>
      <c r="F98" s="13">
        <f>SUM(B98:E98)</f>
        <v>26</v>
      </c>
    </row>
    <row r="99" spans="1:7" ht="18" x14ac:dyDescent="0.25">
      <c r="A99" s="31" t="s">
        <v>38</v>
      </c>
      <c r="B99" s="23">
        <v>5</v>
      </c>
      <c r="C99" s="23">
        <v>3</v>
      </c>
      <c r="D99" s="24">
        <v>9</v>
      </c>
      <c r="E99" s="24">
        <v>8</v>
      </c>
      <c r="F99" s="4">
        <f>SUM(B99:E99)</f>
        <v>25</v>
      </c>
    </row>
    <row r="100" spans="1:7" ht="18" x14ac:dyDescent="0.25">
      <c r="A100" s="34"/>
      <c r="B100" s="28"/>
      <c r="C100" s="28"/>
      <c r="D100" s="28"/>
      <c r="E100" s="28"/>
      <c r="F100" s="15"/>
    </row>
    <row r="101" spans="1:7" ht="18" customHeight="1" x14ac:dyDescent="0.2">
      <c r="A101" s="158" t="s">
        <v>143</v>
      </c>
      <c r="B101" s="158"/>
      <c r="C101" s="158"/>
      <c r="D101" s="158"/>
      <c r="E101" s="158"/>
      <c r="F101" s="158"/>
    </row>
    <row r="102" spans="1:7" ht="18" x14ac:dyDescent="0.25">
      <c r="A102" s="166" t="s">
        <v>144</v>
      </c>
      <c r="B102" s="166"/>
      <c r="C102" s="66"/>
      <c r="D102" s="66"/>
      <c r="E102" s="66"/>
      <c r="F102" s="12"/>
      <c r="G102" s="55"/>
    </row>
    <row r="103" spans="1:7" ht="18" x14ac:dyDescent="0.25">
      <c r="A103" s="36" t="s">
        <v>39</v>
      </c>
      <c r="B103" s="19">
        <v>94</v>
      </c>
      <c r="C103" s="19">
        <v>92</v>
      </c>
      <c r="D103" s="19">
        <v>107</v>
      </c>
      <c r="E103" s="19">
        <v>146</v>
      </c>
      <c r="F103" s="13">
        <f t="shared" ref="F103:F119" si="6">SUM(B103:E103)</f>
        <v>439</v>
      </c>
    </row>
    <row r="104" spans="1:7" ht="18" x14ac:dyDescent="0.25">
      <c r="A104" s="29" t="s">
        <v>40</v>
      </c>
      <c r="B104" s="24">
        <v>275</v>
      </c>
      <c r="C104" s="24">
        <v>202</v>
      </c>
      <c r="D104" s="24">
        <v>312</v>
      </c>
      <c r="E104" s="24">
        <v>384</v>
      </c>
      <c r="F104" s="4">
        <f t="shared" si="6"/>
        <v>1173</v>
      </c>
    </row>
    <row r="105" spans="1:7" ht="18" x14ac:dyDescent="0.25">
      <c r="A105" s="30" t="s">
        <v>136</v>
      </c>
      <c r="B105" s="19">
        <v>21</v>
      </c>
      <c r="C105" s="19">
        <v>12</v>
      </c>
      <c r="D105" s="19">
        <v>21</v>
      </c>
      <c r="E105" s="19">
        <v>11</v>
      </c>
      <c r="F105" s="13">
        <f t="shared" si="6"/>
        <v>65</v>
      </c>
    </row>
    <row r="106" spans="1:7" ht="18" x14ac:dyDescent="0.25">
      <c r="A106" s="31" t="s">
        <v>41</v>
      </c>
      <c r="B106" s="56">
        <v>69</v>
      </c>
      <c r="C106" s="56">
        <v>70</v>
      </c>
      <c r="D106" s="56">
        <v>64</v>
      </c>
      <c r="E106" s="56">
        <v>107</v>
      </c>
      <c r="F106" s="4">
        <f t="shared" si="6"/>
        <v>310</v>
      </c>
    </row>
    <row r="107" spans="1:7" ht="18" x14ac:dyDescent="0.25">
      <c r="A107" s="30" t="s">
        <v>44</v>
      </c>
      <c r="B107" s="25">
        <v>4</v>
      </c>
      <c r="C107" s="25">
        <v>4</v>
      </c>
      <c r="D107" s="25">
        <v>18</v>
      </c>
      <c r="E107" s="25">
        <v>18</v>
      </c>
      <c r="F107" s="13">
        <f t="shared" si="6"/>
        <v>44</v>
      </c>
    </row>
    <row r="108" spans="1:7" ht="18" x14ac:dyDescent="0.25">
      <c r="A108" s="31" t="s">
        <v>137</v>
      </c>
      <c r="B108" s="23">
        <v>0</v>
      </c>
      <c r="C108" s="23">
        <v>0</v>
      </c>
      <c r="D108" s="24">
        <v>0</v>
      </c>
      <c r="E108" s="24">
        <v>0</v>
      </c>
      <c r="F108" s="4">
        <f t="shared" si="6"/>
        <v>0</v>
      </c>
    </row>
    <row r="109" spans="1:7" ht="18" x14ac:dyDescent="0.25">
      <c r="A109" s="30" t="s">
        <v>138</v>
      </c>
      <c r="B109" s="25">
        <v>61</v>
      </c>
      <c r="C109" s="25">
        <v>47</v>
      </c>
      <c r="D109" s="25">
        <v>52</v>
      </c>
      <c r="E109" s="25">
        <v>77</v>
      </c>
      <c r="F109" s="13">
        <f t="shared" si="6"/>
        <v>237</v>
      </c>
    </row>
    <row r="110" spans="1:7" ht="18" x14ac:dyDescent="0.25">
      <c r="A110" s="31" t="s">
        <v>141</v>
      </c>
      <c r="B110" s="24">
        <v>17</v>
      </c>
      <c r="C110" s="24">
        <v>17</v>
      </c>
      <c r="D110" s="24">
        <v>44</v>
      </c>
      <c r="E110" s="24">
        <v>33</v>
      </c>
      <c r="F110" s="4">
        <f t="shared" si="6"/>
        <v>111</v>
      </c>
    </row>
    <row r="111" spans="1:7" ht="18" x14ac:dyDescent="0.25">
      <c r="A111" s="30" t="s">
        <v>139</v>
      </c>
      <c r="B111" s="19">
        <v>34</v>
      </c>
      <c r="C111" s="19">
        <v>17</v>
      </c>
      <c r="D111" s="19">
        <v>35</v>
      </c>
      <c r="E111" s="19">
        <v>42</v>
      </c>
      <c r="F111" s="13">
        <f t="shared" si="6"/>
        <v>128</v>
      </c>
    </row>
    <row r="112" spans="1:7" ht="18" x14ac:dyDescent="0.25">
      <c r="A112" s="31" t="s">
        <v>142</v>
      </c>
      <c r="B112" s="56">
        <v>8</v>
      </c>
      <c r="C112" s="56">
        <v>3</v>
      </c>
      <c r="D112" s="56">
        <v>15</v>
      </c>
      <c r="E112" s="56">
        <v>8</v>
      </c>
      <c r="F112" s="4">
        <f t="shared" si="6"/>
        <v>34</v>
      </c>
    </row>
    <row r="113" spans="1:7" ht="18" x14ac:dyDescent="0.25">
      <c r="A113" s="30" t="s">
        <v>43</v>
      </c>
      <c r="B113" s="19">
        <v>16</v>
      </c>
      <c r="C113" s="19">
        <v>18</v>
      </c>
      <c r="D113" s="19">
        <v>31</v>
      </c>
      <c r="E113" s="19">
        <v>25</v>
      </c>
      <c r="F113" s="13">
        <f t="shared" si="6"/>
        <v>90</v>
      </c>
    </row>
    <row r="114" spans="1:7" ht="18" x14ac:dyDescent="0.25">
      <c r="A114" s="31" t="s">
        <v>140</v>
      </c>
      <c r="B114" s="23">
        <v>44</v>
      </c>
      <c r="C114" s="23">
        <v>14</v>
      </c>
      <c r="D114" s="23">
        <v>31</v>
      </c>
      <c r="E114" s="23">
        <v>63</v>
      </c>
      <c r="F114" s="12">
        <f t="shared" si="6"/>
        <v>152</v>
      </c>
    </row>
    <row r="115" spans="1:7" ht="18" x14ac:dyDescent="0.25">
      <c r="A115" s="30" t="s">
        <v>42</v>
      </c>
      <c r="B115" s="19">
        <v>1</v>
      </c>
      <c r="C115" s="19">
        <v>0</v>
      </c>
      <c r="D115" s="19">
        <v>1</v>
      </c>
      <c r="E115" s="19">
        <v>0</v>
      </c>
      <c r="F115" s="13">
        <f t="shared" si="6"/>
        <v>2</v>
      </c>
    </row>
    <row r="116" spans="1:7" ht="18" x14ac:dyDescent="0.25">
      <c r="A116" s="69" t="s">
        <v>147</v>
      </c>
      <c r="B116" s="71">
        <v>3</v>
      </c>
      <c r="C116" s="71">
        <v>11</v>
      </c>
      <c r="D116" s="71">
        <v>1</v>
      </c>
      <c r="E116" s="71">
        <v>1</v>
      </c>
      <c r="F116" s="70">
        <f t="shared" si="6"/>
        <v>16</v>
      </c>
    </row>
    <row r="117" spans="1:7" ht="18" x14ac:dyDescent="0.25">
      <c r="A117" s="30" t="s">
        <v>45</v>
      </c>
      <c r="B117" s="19">
        <v>2</v>
      </c>
      <c r="C117" s="19">
        <v>2</v>
      </c>
      <c r="D117" s="19">
        <v>0</v>
      </c>
      <c r="E117" s="19">
        <v>0</v>
      </c>
      <c r="F117" s="13">
        <f t="shared" si="6"/>
        <v>4</v>
      </c>
    </row>
    <row r="118" spans="1:7" ht="18" x14ac:dyDescent="0.25">
      <c r="A118" s="31" t="s">
        <v>46</v>
      </c>
      <c r="B118" s="20">
        <v>0</v>
      </c>
      <c r="C118" s="20">
        <v>11</v>
      </c>
      <c r="D118" s="20">
        <v>3</v>
      </c>
      <c r="E118" s="20">
        <v>0</v>
      </c>
      <c r="F118" s="4">
        <f t="shared" si="6"/>
        <v>14</v>
      </c>
    </row>
    <row r="119" spans="1:7" ht="18" x14ac:dyDescent="0.25">
      <c r="A119" s="30" t="s">
        <v>47</v>
      </c>
      <c r="B119" s="19">
        <v>2</v>
      </c>
      <c r="C119" s="19">
        <v>9</v>
      </c>
      <c r="D119" s="19">
        <v>3</v>
      </c>
      <c r="E119" s="19">
        <v>0</v>
      </c>
      <c r="F119" s="13">
        <f t="shared" si="6"/>
        <v>14</v>
      </c>
    </row>
    <row r="120" spans="1:7" ht="18" x14ac:dyDescent="0.25">
      <c r="A120" s="31"/>
      <c r="B120" s="66"/>
      <c r="C120" s="66"/>
      <c r="D120" s="66"/>
      <c r="E120" s="66"/>
      <c r="F120" s="12"/>
    </row>
    <row r="121" spans="1:7" ht="18" x14ac:dyDescent="0.25">
      <c r="A121" s="163" t="s">
        <v>145</v>
      </c>
      <c r="B121" s="163"/>
      <c r="C121" s="28"/>
      <c r="D121" s="28"/>
      <c r="E121" s="28"/>
      <c r="F121" s="15"/>
      <c r="G121" s="55"/>
    </row>
    <row r="122" spans="1:7" ht="18" x14ac:dyDescent="0.25">
      <c r="A122" s="73" t="s">
        <v>39</v>
      </c>
      <c r="B122" s="24">
        <v>1</v>
      </c>
      <c r="C122" s="24">
        <v>0</v>
      </c>
      <c r="D122" s="24">
        <v>1</v>
      </c>
      <c r="E122" s="24">
        <v>4</v>
      </c>
      <c r="F122" s="12">
        <f>SUM(B122:E122)</f>
        <v>6</v>
      </c>
      <c r="G122" s="55"/>
    </row>
    <row r="123" spans="1:7" ht="18" x14ac:dyDescent="0.25">
      <c r="A123" s="30" t="s">
        <v>93</v>
      </c>
      <c r="B123" s="25">
        <v>0</v>
      </c>
      <c r="C123" s="25">
        <v>0</v>
      </c>
      <c r="D123" s="25">
        <v>0</v>
      </c>
      <c r="E123" s="25">
        <v>4</v>
      </c>
      <c r="F123" s="13">
        <f>SUM(B123:E123)</f>
        <v>4</v>
      </c>
    </row>
    <row r="124" spans="1:7" ht="18" x14ac:dyDescent="0.25">
      <c r="A124" s="31" t="s">
        <v>94</v>
      </c>
      <c r="B124" s="56">
        <v>0</v>
      </c>
      <c r="C124" s="56">
        <v>0</v>
      </c>
      <c r="D124" s="56">
        <v>0</v>
      </c>
      <c r="E124" s="56">
        <v>0</v>
      </c>
      <c r="F124" s="4">
        <f>SUM(B124:E124)</f>
        <v>0</v>
      </c>
    </row>
    <row r="125" spans="1:7" ht="18" x14ac:dyDescent="0.25">
      <c r="A125" s="30" t="s">
        <v>88</v>
      </c>
      <c r="B125" s="89">
        <v>1</v>
      </c>
      <c r="C125" s="19">
        <v>0</v>
      </c>
      <c r="D125" s="19">
        <v>1</v>
      </c>
      <c r="E125" s="19">
        <v>0</v>
      </c>
      <c r="F125" s="13">
        <f>SUM(B125:E125)</f>
        <v>2</v>
      </c>
    </row>
    <row r="126" spans="1:7" ht="18" x14ac:dyDescent="0.25">
      <c r="A126" s="74"/>
      <c r="B126" s="75"/>
      <c r="C126" s="75"/>
      <c r="D126" s="75"/>
      <c r="E126" s="75"/>
      <c r="F126" s="76"/>
    </row>
    <row r="127" spans="1:7" ht="18" x14ac:dyDescent="0.25">
      <c r="A127" s="163" t="s">
        <v>146</v>
      </c>
      <c r="B127" s="163"/>
      <c r="C127" s="21"/>
      <c r="D127" s="21"/>
      <c r="E127" s="21"/>
      <c r="F127" s="15"/>
    </row>
    <row r="128" spans="1:7" ht="18" customHeight="1" x14ac:dyDescent="0.25">
      <c r="A128" s="73" t="s">
        <v>39</v>
      </c>
      <c r="B128" s="56">
        <v>25</v>
      </c>
      <c r="C128" s="56">
        <v>19</v>
      </c>
      <c r="D128" s="56">
        <v>22</v>
      </c>
      <c r="E128" s="56">
        <v>32</v>
      </c>
      <c r="F128" s="12">
        <f>SUM(B128:E128)</f>
        <v>98</v>
      </c>
    </row>
    <row r="129" spans="1:6" ht="18" x14ac:dyDescent="0.25">
      <c r="A129" s="30" t="s">
        <v>80</v>
      </c>
      <c r="B129" s="19">
        <v>11</v>
      </c>
      <c r="C129" s="19">
        <v>11</v>
      </c>
      <c r="D129" s="19">
        <v>18</v>
      </c>
      <c r="E129" s="19">
        <v>21</v>
      </c>
      <c r="F129" s="13">
        <f>SUM(B129:E129)</f>
        <v>61</v>
      </c>
    </row>
    <row r="130" spans="1:6" ht="18" x14ac:dyDescent="0.25">
      <c r="A130" s="31" t="s">
        <v>79</v>
      </c>
      <c r="B130" s="20">
        <v>7</v>
      </c>
      <c r="C130" s="20">
        <v>3</v>
      </c>
      <c r="D130" s="20">
        <v>0</v>
      </c>
      <c r="E130" s="20">
        <v>4</v>
      </c>
      <c r="F130" s="4">
        <f>SUM(B130:E130)</f>
        <v>14</v>
      </c>
    </row>
    <row r="131" spans="1:6" ht="18" x14ac:dyDescent="0.25">
      <c r="A131" s="30" t="s">
        <v>87</v>
      </c>
      <c r="B131" s="19">
        <v>7</v>
      </c>
      <c r="C131" s="19">
        <v>5</v>
      </c>
      <c r="D131" s="19">
        <v>4</v>
      </c>
      <c r="E131" s="19">
        <v>6</v>
      </c>
      <c r="F131" s="13">
        <f>SUM(B131:E131)</f>
        <v>22</v>
      </c>
    </row>
    <row r="132" spans="1:6" ht="18" x14ac:dyDescent="0.25">
      <c r="A132" s="31" t="s">
        <v>88</v>
      </c>
      <c r="B132" s="20">
        <v>0</v>
      </c>
      <c r="C132" s="20">
        <v>0</v>
      </c>
      <c r="D132" s="20">
        <v>0</v>
      </c>
      <c r="E132" s="20">
        <v>1</v>
      </c>
      <c r="F132" s="4">
        <f>SUM(B132:E132)</f>
        <v>1</v>
      </c>
    </row>
    <row r="133" spans="1:6" ht="18" x14ac:dyDescent="0.25">
      <c r="A133" s="30"/>
      <c r="B133" s="21"/>
      <c r="C133" s="91"/>
      <c r="D133" s="21"/>
      <c r="E133" s="21"/>
      <c r="F133" s="15"/>
    </row>
    <row r="134" spans="1:6" ht="18" customHeight="1" x14ac:dyDescent="0.25">
      <c r="A134" s="31"/>
      <c r="B134" s="22"/>
      <c r="C134" s="22"/>
      <c r="D134" s="22"/>
      <c r="E134" s="22"/>
      <c r="F134" s="12"/>
    </row>
    <row r="135" spans="1:6" x14ac:dyDescent="0.2">
      <c r="A135" s="158" t="s">
        <v>48</v>
      </c>
      <c r="B135" s="158"/>
      <c r="C135" s="158"/>
      <c r="D135" s="158"/>
      <c r="E135" s="158"/>
      <c r="F135" s="158"/>
    </row>
    <row r="136" spans="1:6" ht="18" x14ac:dyDescent="0.25">
      <c r="A136" s="29"/>
      <c r="B136" s="22"/>
      <c r="C136" s="22"/>
      <c r="D136" s="22"/>
      <c r="E136" s="22"/>
      <c r="F136" s="12"/>
    </row>
    <row r="137" spans="1:6" ht="18" x14ac:dyDescent="0.25">
      <c r="A137" s="30" t="s">
        <v>148</v>
      </c>
      <c r="B137" s="19">
        <v>77</v>
      </c>
      <c r="C137" s="19">
        <v>107</v>
      </c>
      <c r="D137" s="19">
        <v>144</v>
      </c>
      <c r="E137" s="19">
        <v>64</v>
      </c>
      <c r="F137" s="13">
        <f t="shared" ref="F137:F142" si="7">SUM(B137:E137)</f>
        <v>392</v>
      </c>
    </row>
    <row r="138" spans="1:6" ht="18" x14ac:dyDescent="0.25">
      <c r="A138" s="31" t="s">
        <v>149</v>
      </c>
      <c r="B138" s="24">
        <v>67</v>
      </c>
      <c r="C138" s="24">
        <v>44</v>
      </c>
      <c r="D138" s="24">
        <v>90</v>
      </c>
      <c r="E138" s="24">
        <v>46</v>
      </c>
      <c r="F138" s="4">
        <f t="shared" si="7"/>
        <v>247</v>
      </c>
    </row>
    <row r="139" spans="1:6" ht="18" x14ac:dyDescent="0.25">
      <c r="A139" s="30" t="s">
        <v>49</v>
      </c>
      <c r="B139" s="25">
        <v>36</v>
      </c>
      <c r="C139" s="25">
        <v>12</v>
      </c>
      <c r="D139" s="25">
        <v>22</v>
      </c>
      <c r="E139" s="25">
        <v>22</v>
      </c>
      <c r="F139" s="13">
        <f t="shared" si="7"/>
        <v>92</v>
      </c>
    </row>
    <row r="140" spans="1:6" ht="18" x14ac:dyDescent="0.25">
      <c r="A140" s="31" t="s">
        <v>50</v>
      </c>
      <c r="B140" s="20">
        <v>28</v>
      </c>
      <c r="C140" s="20">
        <v>44</v>
      </c>
      <c r="D140" s="20">
        <v>39</v>
      </c>
      <c r="E140" s="20">
        <v>38</v>
      </c>
      <c r="F140" s="4">
        <f t="shared" si="7"/>
        <v>149</v>
      </c>
    </row>
    <row r="141" spans="1:6" ht="18" x14ac:dyDescent="0.25">
      <c r="A141" s="30" t="s">
        <v>51</v>
      </c>
      <c r="B141" s="19">
        <v>25</v>
      </c>
      <c r="C141" s="19">
        <v>25</v>
      </c>
      <c r="D141" s="19">
        <v>30</v>
      </c>
      <c r="E141" s="19">
        <v>26</v>
      </c>
      <c r="F141" s="13">
        <f t="shared" si="7"/>
        <v>106</v>
      </c>
    </row>
    <row r="142" spans="1:6" ht="26.25" x14ac:dyDescent="0.25">
      <c r="A142" s="39" t="s">
        <v>150</v>
      </c>
      <c r="B142" s="20">
        <v>8</v>
      </c>
      <c r="C142" s="20">
        <v>0</v>
      </c>
      <c r="D142" s="20">
        <v>0</v>
      </c>
      <c r="E142" s="20">
        <v>0</v>
      </c>
      <c r="F142" s="4">
        <f t="shared" si="7"/>
        <v>8</v>
      </c>
    </row>
    <row r="143" spans="1:6" ht="18" customHeight="1" x14ac:dyDescent="0.25">
      <c r="A143" s="30"/>
      <c r="B143" s="21"/>
      <c r="C143" s="21"/>
      <c r="D143" s="21"/>
      <c r="E143" s="21"/>
      <c r="F143" s="14"/>
    </row>
    <row r="144" spans="1:6" x14ac:dyDescent="0.2">
      <c r="A144" s="158" t="s">
        <v>52</v>
      </c>
      <c r="B144" s="158"/>
      <c r="C144" s="158"/>
      <c r="D144" s="158"/>
      <c r="E144" s="158"/>
      <c r="F144" s="158"/>
    </row>
    <row r="145" spans="1:6" ht="18" x14ac:dyDescent="0.25">
      <c r="A145" s="33"/>
      <c r="B145" s="21"/>
      <c r="C145" s="21"/>
      <c r="D145" s="21"/>
      <c r="E145" s="21"/>
      <c r="F145" s="14"/>
    </row>
    <row r="146" spans="1:6" ht="18" x14ac:dyDescent="0.25">
      <c r="A146" s="31" t="s">
        <v>53</v>
      </c>
      <c r="B146" s="20">
        <v>4</v>
      </c>
      <c r="C146" s="20">
        <v>1</v>
      </c>
      <c r="D146" s="20">
        <v>2</v>
      </c>
      <c r="E146" s="20">
        <v>1</v>
      </c>
      <c r="F146" s="4">
        <f>SUM(B146:E146)</f>
        <v>8</v>
      </c>
    </row>
    <row r="147" spans="1:6" ht="18" x14ac:dyDescent="0.25">
      <c r="A147" s="30" t="s">
        <v>54</v>
      </c>
      <c r="B147" s="19">
        <v>10</v>
      </c>
      <c r="C147" s="19">
        <v>1</v>
      </c>
      <c r="D147" s="19">
        <v>5</v>
      </c>
      <c r="E147" s="19">
        <v>4</v>
      </c>
      <c r="F147" s="13">
        <f>SUM(B147:E147)</f>
        <v>20</v>
      </c>
    </row>
    <row r="148" spans="1:6" ht="18" x14ac:dyDescent="0.25">
      <c r="A148" s="31" t="s">
        <v>95</v>
      </c>
      <c r="B148" s="56">
        <v>8</v>
      </c>
      <c r="C148" s="20">
        <v>1</v>
      </c>
      <c r="D148" s="20">
        <v>0</v>
      </c>
      <c r="E148" s="20">
        <v>1</v>
      </c>
      <c r="F148" s="4">
        <f>SUM(B148:E148)</f>
        <v>10</v>
      </c>
    </row>
    <row r="149" spans="1:6" ht="18" customHeight="1" x14ac:dyDescent="0.25">
      <c r="A149" s="30"/>
      <c r="B149" s="21"/>
      <c r="C149" s="21"/>
      <c r="D149" s="21"/>
      <c r="E149" s="21"/>
      <c r="F149" s="14"/>
    </row>
    <row r="150" spans="1:6" ht="18" customHeight="1" x14ac:dyDescent="0.2">
      <c r="A150" s="158" t="s">
        <v>151</v>
      </c>
      <c r="B150" s="158"/>
      <c r="C150" s="158"/>
      <c r="D150" s="158"/>
      <c r="E150" s="158"/>
      <c r="F150" s="158"/>
    </row>
    <row r="151" spans="1:6" x14ac:dyDescent="0.2">
      <c r="A151" s="125"/>
      <c r="B151" s="125"/>
      <c r="C151" s="125"/>
      <c r="D151" s="125"/>
      <c r="E151" s="125"/>
      <c r="F151" s="125"/>
    </row>
    <row r="152" spans="1:6" ht="18" x14ac:dyDescent="0.25">
      <c r="A152" s="34" t="s">
        <v>152</v>
      </c>
      <c r="B152" s="21">
        <v>621</v>
      </c>
      <c r="C152" s="56">
        <v>631</v>
      </c>
      <c r="D152" s="19">
        <v>682</v>
      </c>
      <c r="E152" s="19">
        <v>696</v>
      </c>
      <c r="F152" s="13">
        <f>SUM(B152:E152)</f>
        <v>2630</v>
      </c>
    </row>
    <row r="153" spans="1:6" ht="28.5" customHeight="1" x14ac:dyDescent="0.25">
      <c r="A153" s="32" t="s">
        <v>153</v>
      </c>
      <c r="B153" s="66">
        <v>76</v>
      </c>
      <c r="C153" s="56">
        <v>80</v>
      </c>
      <c r="D153" s="56">
        <v>69</v>
      </c>
      <c r="E153" s="56">
        <v>98</v>
      </c>
      <c r="F153" s="4">
        <f>SUM(B153:E153)</f>
        <v>323</v>
      </c>
    </row>
    <row r="154" spans="1:6" ht="28.5" customHeight="1" x14ac:dyDescent="0.25">
      <c r="A154" s="34" t="s">
        <v>154</v>
      </c>
      <c r="B154" s="21">
        <v>249</v>
      </c>
      <c r="C154" s="56">
        <v>287</v>
      </c>
      <c r="D154" s="19">
        <v>291</v>
      </c>
      <c r="E154" s="19">
        <v>217</v>
      </c>
      <c r="F154" s="13">
        <f>SUM(B154:E154)</f>
        <v>1044</v>
      </c>
    </row>
    <row r="155" spans="1:6" ht="18" x14ac:dyDescent="0.25">
      <c r="A155" s="32" t="s">
        <v>155</v>
      </c>
      <c r="B155" s="66">
        <v>28</v>
      </c>
      <c r="C155" s="56">
        <v>49</v>
      </c>
      <c r="D155" s="20">
        <v>62</v>
      </c>
      <c r="E155" s="20">
        <v>46</v>
      </c>
      <c r="F155" s="4">
        <f>SUM(B155:E155)</f>
        <v>185</v>
      </c>
    </row>
    <row r="156" spans="1:6" ht="25.5" customHeight="1" x14ac:dyDescent="0.25">
      <c r="A156" s="34"/>
      <c r="B156" s="21"/>
      <c r="C156" s="21"/>
      <c r="D156" s="21"/>
      <c r="E156" s="21"/>
      <c r="F156" s="14"/>
    </row>
    <row r="157" spans="1:6" ht="25.5" customHeight="1" x14ac:dyDescent="0.2">
      <c r="A157" s="167" t="s">
        <v>156</v>
      </c>
      <c r="B157" s="167"/>
      <c r="C157" s="167"/>
      <c r="D157" s="167"/>
      <c r="E157" s="167"/>
      <c r="F157" s="167"/>
    </row>
    <row r="158" spans="1:6" ht="18" x14ac:dyDescent="0.2">
      <c r="A158" s="57" t="s">
        <v>157</v>
      </c>
      <c r="B158" s="58">
        <v>330</v>
      </c>
      <c r="C158" s="72">
        <v>366</v>
      </c>
      <c r="D158" s="72">
        <v>446</v>
      </c>
      <c r="E158" s="72">
        <v>535</v>
      </c>
      <c r="F158" s="58">
        <f t="shared" ref="F158:F163" si="8">SUM(B158:E158)</f>
        <v>1677</v>
      </c>
    </row>
    <row r="159" spans="1:6" ht="18" x14ac:dyDescent="0.25">
      <c r="A159" s="30" t="s">
        <v>158</v>
      </c>
      <c r="B159" s="21">
        <v>256</v>
      </c>
      <c r="C159" s="19">
        <v>257</v>
      </c>
      <c r="D159" s="19">
        <v>275</v>
      </c>
      <c r="E159" s="19">
        <v>304</v>
      </c>
      <c r="F159" s="13">
        <f t="shared" si="8"/>
        <v>1092</v>
      </c>
    </row>
    <row r="160" spans="1:6" ht="18" x14ac:dyDescent="0.25">
      <c r="A160" s="59" t="s">
        <v>161</v>
      </c>
      <c r="B160" s="66">
        <v>96</v>
      </c>
      <c r="C160" s="56">
        <v>100</v>
      </c>
      <c r="D160" s="56">
        <v>102</v>
      </c>
      <c r="E160" s="56">
        <v>100</v>
      </c>
      <c r="F160" s="4">
        <f t="shared" si="8"/>
        <v>398</v>
      </c>
    </row>
    <row r="161" spans="1:7" ht="18" x14ac:dyDescent="0.25">
      <c r="A161" s="60" t="s">
        <v>162</v>
      </c>
      <c r="B161" s="21">
        <v>160</v>
      </c>
      <c r="C161" s="19">
        <v>157</v>
      </c>
      <c r="D161" s="19">
        <v>173</v>
      </c>
      <c r="E161" s="19">
        <v>204</v>
      </c>
      <c r="F161" s="13">
        <f t="shared" si="8"/>
        <v>694</v>
      </c>
    </row>
    <row r="162" spans="1:7" ht="18" x14ac:dyDescent="0.25">
      <c r="A162" s="31" t="s">
        <v>159</v>
      </c>
      <c r="B162" s="27">
        <v>236</v>
      </c>
      <c r="C162" s="23">
        <v>203</v>
      </c>
      <c r="D162" s="24">
        <v>354</v>
      </c>
      <c r="E162" s="24">
        <v>351</v>
      </c>
      <c r="F162" s="4">
        <f t="shared" si="8"/>
        <v>1144</v>
      </c>
    </row>
    <row r="163" spans="1:7" ht="18" x14ac:dyDescent="0.25">
      <c r="A163" s="30" t="s">
        <v>160</v>
      </c>
      <c r="B163" s="21">
        <v>120</v>
      </c>
      <c r="C163" s="19">
        <v>129</v>
      </c>
      <c r="D163" s="19">
        <v>125</v>
      </c>
      <c r="E163" s="19">
        <v>74</v>
      </c>
      <c r="F163" s="13">
        <f t="shared" si="8"/>
        <v>448</v>
      </c>
    </row>
    <row r="164" spans="1:7" ht="18" x14ac:dyDescent="0.25">
      <c r="A164" s="31"/>
      <c r="B164" s="66"/>
      <c r="C164" s="66"/>
      <c r="D164" s="66"/>
      <c r="E164" s="66"/>
      <c r="F164" s="4"/>
      <c r="G164" s="55"/>
    </row>
    <row r="165" spans="1:7" ht="18" x14ac:dyDescent="0.25">
      <c r="A165" s="42" t="s">
        <v>96</v>
      </c>
      <c r="B165" s="40">
        <v>7</v>
      </c>
      <c r="C165" s="40">
        <v>7</v>
      </c>
      <c r="D165" s="40">
        <v>4</v>
      </c>
      <c r="E165" s="40">
        <v>7</v>
      </c>
      <c r="F165" s="41">
        <f>SUM(B165:E165)</f>
        <v>25</v>
      </c>
    </row>
    <row r="166" spans="1:7" ht="18" x14ac:dyDescent="0.25">
      <c r="A166" s="35"/>
      <c r="B166" s="27"/>
      <c r="C166" s="27"/>
      <c r="D166" s="27"/>
      <c r="E166" s="27"/>
      <c r="F166" s="12"/>
      <c r="G166" s="55"/>
    </row>
    <row r="167" spans="1:7" ht="18" x14ac:dyDescent="0.25">
      <c r="A167" s="42" t="s">
        <v>55</v>
      </c>
      <c r="B167" s="40">
        <v>44</v>
      </c>
      <c r="C167" s="40">
        <v>46</v>
      </c>
      <c r="D167" s="40">
        <v>86</v>
      </c>
      <c r="E167" s="40">
        <v>40</v>
      </c>
      <c r="F167" s="41">
        <f>SUM(B167:E167)</f>
        <v>216</v>
      </c>
    </row>
    <row r="168" spans="1:7" ht="18" x14ac:dyDescent="0.25">
      <c r="A168" s="35"/>
      <c r="B168" s="22"/>
      <c r="C168" s="22"/>
      <c r="D168" s="22"/>
      <c r="E168" s="22"/>
      <c r="F168" s="11"/>
    </row>
    <row r="169" spans="1:7" ht="18" x14ac:dyDescent="0.25">
      <c r="A169" s="30" t="s">
        <v>56</v>
      </c>
      <c r="B169" s="25">
        <v>44</v>
      </c>
      <c r="C169" s="25">
        <v>34</v>
      </c>
      <c r="D169" s="25">
        <v>92</v>
      </c>
      <c r="E169" s="25">
        <v>40</v>
      </c>
      <c r="F169" s="13">
        <f>SUM(B169:E169)</f>
        <v>210</v>
      </c>
    </row>
    <row r="170" spans="1:7" ht="18" x14ac:dyDescent="0.25">
      <c r="A170" s="31" t="s">
        <v>22</v>
      </c>
      <c r="B170" s="24">
        <v>44</v>
      </c>
      <c r="C170" s="24">
        <v>34</v>
      </c>
      <c r="D170" s="24">
        <v>92</v>
      </c>
      <c r="E170" s="24">
        <v>40</v>
      </c>
      <c r="F170" s="4">
        <f>SUM(B170:E170)</f>
        <v>210</v>
      </c>
    </row>
    <row r="171" spans="1:7" ht="18" customHeight="1" thickBot="1" x14ac:dyDescent="0.3">
      <c r="A171" s="61"/>
      <c r="B171" s="62"/>
      <c r="C171" s="62"/>
      <c r="D171" s="62"/>
      <c r="E171" s="62"/>
      <c r="F171" s="63"/>
    </row>
    <row r="172" spans="1:7" ht="13.5" thickTop="1" x14ac:dyDescent="0.2">
      <c r="A172" s="168" t="s">
        <v>175</v>
      </c>
      <c r="B172" s="166"/>
      <c r="C172" s="166"/>
      <c r="D172" s="166"/>
      <c r="E172" s="166"/>
      <c r="F172" s="169"/>
    </row>
    <row r="173" spans="1:7" ht="18" x14ac:dyDescent="0.25">
      <c r="A173" s="126" t="s">
        <v>195</v>
      </c>
      <c r="B173" s="125">
        <v>39</v>
      </c>
      <c r="C173" s="70">
        <v>41</v>
      </c>
      <c r="D173" s="125">
        <v>93</v>
      </c>
      <c r="E173" s="125">
        <v>36</v>
      </c>
      <c r="F173" s="86">
        <f>SUM(B173:E173)</f>
        <v>209</v>
      </c>
    </row>
    <row r="174" spans="1:7" ht="18" x14ac:dyDescent="0.25">
      <c r="A174" s="95" t="s">
        <v>97</v>
      </c>
      <c r="B174" s="114">
        <v>19</v>
      </c>
      <c r="C174" s="114">
        <v>35</v>
      </c>
      <c r="D174" s="96">
        <v>42</v>
      </c>
      <c r="E174" s="96">
        <v>32</v>
      </c>
      <c r="F174" s="86">
        <f t="shared" ref="F174:F182" si="9">SUM(B174:E174)</f>
        <v>128</v>
      </c>
    </row>
    <row r="175" spans="1:7" ht="18" x14ac:dyDescent="0.25">
      <c r="A175" s="97" t="s">
        <v>100</v>
      </c>
      <c r="B175" s="113">
        <v>9</v>
      </c>
      <c r="C175" s="113">
        <v>29</v>
      </c>
      <c r="D175" s="98">
        <v>33</v>
      </c>
      <c r="E175" s="98">
        <v>24</v>
      </c>
      <c r="F175" s="86">
        <f t="shared" si="9"/>
        <v>95</v>
      </c>
    </row>
    <row r="176" spans="1:7" ht="18" x14ac:dyDescent="0.25">
      <c r="A176" s="95" t="s">
        <v>101</v>
      </c>
      <c r="B176" s="114">
        <v>1</v>
      </c>
      <c r="C176" s="114">
        <v>3</v>
      </c>
      <c r="D176" s="96">
        <v>3</v>
      </c>
      <c r="E176" s="96">
        <v>4</v>
      </c>
      <c r="F176" s="86">
        <f t="shared" si="9"/>
        <v>11</v>
      </c>
    </row>
    <row r="177" spans="1:6" ht="18" x14ac:dyDescent="0.25">
      <c r="A177" s="95" t="s">
        <v>102</v>
      </c>
      <c r="B177" s="114">
        <v>2</v>
      </c>
      <c r="C177" s="114">
        <v>2</v>
      </c>
      <c r="D177" s="96">
        <v>6</v>
      </c>
      <c r="E177" s="96">
        <v>2</v>
      </c>
      <c r="F177" s="86">
        <f t="shared" si="9"/>
        <v>12</v>
      </c>
    </row>
    <row r="178" spans="1:6" ht="18" x14ac:dyDescent="0.25">
      <c r="A178" s="97" t="s">
        <v>103</v>
      </c>
      <c r="B178" s="113">
        <v>4</v>
      </c>
      <c r="C178" s="113">
        <v>0</v>
      </c>
      <c r="D178" s="98">
        <v>0</v>
      </c>
      <c r="E178" s="98">
        <v>0</v>
      </c>
      <c r="F178" s="86">
        <f t="shared" si="9"/>
        <v>4</v>
      </c>
    </row>
    <row r="179" spans="1:6" ht="18" x14ac:dyDescent="0.25">
      <c r="A179" s="95" t="s">
        <v>104</v>
      </c>
      <c r="B179" s="114">
        <v>3</v>
      </c>
      <c r="C179" s="114">
        <v>1</v>
      </c>
      <c r="D179" s="96">
        <v>0</v>
      </c>
      <c r="E179" s="96">
        <v>1</v>
      </c>
      <c r="F179" s="86">
        <f t="shared" si="9"/>
        <v>5</v>
      </c>
    </row>
    <row r="180" spans="1:6" ht="18" x14ac:dyDescent="0.25">
      <c r="A180" s="97" t="s">
        <v>187</v>
      </c>
      <c r="B180" s="113">
        <v>0</v>
      </c>
      <c r="C180" s="113">
        <v>0</v>
      </c>
      <c r="D180" s="98">
        <v>0</v>
      </c>
      <c r="E180" s="98">
        <v>1</v>
      </c>
      <c r="F180" s="86">
        <f t="shared" si="9"/>
        <v>1</v>
      </c>
    </row>
    <row r="181" spans="1:6" ht="18" x14ac:dyDescent="0.25">
      <c r="A181" s="97" t="s">
        <v>147</v>
      </c>
      <c r="B181" s="98"/>
      <c r="C181" s="98"/>
      <c r="D181" s="98"/>
      <c r="E181" s="98"/>
      <c r="F181" s="86">
        <f t="shared" si="9"/>
        <v>0</v>
      </c>
    </row>
    <row r="182" spans="1:6" ht="18" x14ac:dyDescent="0.25">
      <c r="A182" s="95" t="s">
        <v>192</v>
      </c>
      <c r="B182" s="96"/>
      <c r="C182" s="96"/>
      <c r="D182" s="96"/>
      <c r="E182" s="96"/>
      <c r="F182" s="86">
        <f t="shared" si="9"/>
        <v>0</v>
      </c>
    </row>
    <row r="183" spans="1:6" ht="18" customHeight="1" x14ac:dyDescent="0.2">
      <c r="A183" s="99"/>
      <c r="B183" s="100"/>
      <c r="C183" s="100"/>
      <c r="D183" s="100"/>
      <c r="E183" s="100"/>
      <c r="F183" s="101"/>
    </row>
    <row r="184" spans="1:6" ht="18" customHeight="1" x14ac:dyDescent="0.25">
      <c r="A184" s="92" t="s">
        <v>193</v>
      </c>
      <c r="B184" s="81"/>
      <c r="C184" s="81"/>
      <c r="D184" s="81"/>
      <c r="E184" s="81"/>
      <c r="F184" s="77"/>
    </row>
    <row r="185" spans="1:6" ht="18" x14ac:dyDescent="0.25">
      <c r="A185" s="97" t="s">
        <v>173</v>
      </c>
      <c r="B185" s="113">
        <v>39</v>
      </c>
      <c r="C185" s="113">
        <v>32</v>
      </c>
      <c r="D185" s="113">
        <v>85</v>
      </c>
      <c r="E185" s="113">
        <v>40</v>
      </c>
      <c r="F185" s="78">
        <f>SUM(B185:E185)</f>
        <v>196</v>
      </c>
    </row>
    <row r="186" spans="1:6" ht="18" x14ac:dyDescent="0.25">
      <c r="A186" s="95" t="s">
        <v>174</v>
      </c>
      <c r="B186" s="114">
        <v>8</v>
      </c>
      <c r="C186" s="114">
        <v>8</v>
      </c>
      <c r="D186" s="114">
        <v>6</v>
      </c>
      <c r="E186" s="114">
        <v>2</v>
      </c>
      <c r="F186" s="78">
        <f t="shared" ref="F186:F192" si="10">SUM(B186:E186)</f>
        <v>24</v>
      </c>
    </row>
    <row r="187" spans="1:6" ht="18" x14ac:dyDescent="0.25">
      <c r="A187" s="97" t="s">
        <v>9</v>
      </c>
      <c r="B187" s="113">
        <v>0</v>
      </c>
      <c r="C187" s="113">
        <v>0</v>
      </c>
      <c r="D187" s="113">
        <v>1</v>
      </c>
      <c r="E187" s="113">
        <v>0</v>
      </c>
      <c r="F187" s="78">
        <f t="shared" si="10"/>
        <v>1</v>
      </c>
    </row>
    <row r="188" spans="1:6" ht="18" x14ac:dyDescent="0.25">
      <c r="A188" s="95" t="s">
        <v>176</v>
      </c>
      <c r="B188" s="114">
        <v>32</v>
      </c>
      <c r="C188" s="114">
        <v>44</v>
      </c>
      <c r="D188" s="114">
        <v>40</v>
      </c>
      <c r="E188" s="114">
        <v>7</v>
      </c>
      <c r="F188" s="78">
        <f t="shared" si="10"/>
        <v>123</v>
      </c>
    </row>
    <row r="189" spans="1:6" ht="18" x14ac:dyDescent="0.25">
      <c r="A189" s="97" t="s">
        <v>177</v>
      </c>
      <c r="B189" s="113">
        <v>4</v>
      </c>
      <c r="C189" s="113">
        <v>5</v>
      </c>
      <c r="D189" s="113">
        <v>9</v>
      </c>
      <c r="E189" s="113">
        <v>1</v>
      </c>
      <c r="F189" s="78">
        <f t="shared" si="10"/>
        <v>19</v>
      </c>
    </row>
    <row r="190" spans="1:6" ht="18" customHeight="1" x14ac:dyDescent="0.25">
      <c r="A190" s="92" t="s">
        <v>189</v>
      </c>
      <c r="B190" s="114">
        <v>1</v>
      </c>
      <c r="C190" s="114">
        <v>2</v>
      </c>
      <c r="D190" s="114">
        <v>2</v>
      </c>
      <c r="E190" s="114">
        <v>2</v>
      </c>
      <c r="F190" s="78">
        <f t="shared" si="10"/>
        <v>7</v>
      </c>
    </row>
    <row r="191" spans="1:6" ht="18" customHeight="1" x14ac:dyDescent="0.25">
      <c r="A191" s="93" t="s">
        <v>190</v>
      </c>
      <c r="B191" s="113">
        <v>9</v>
      </c>
      <c r="C191" s="113">
        <v>71</v>
      </c>
      <c r="D191" s="113">
        <v>26</v>
      </c>
      <c r="E191" s="113">
        <v>5</v>
      </c>
      <c r="F191" s="78">
        <f t="shared" si="10"/>
        <v>111</v>
      </c>
    </row>
    <row r="192" spans="1:6" ht="18" x14ac:dyDescent="0.25">
      <c r="A192" s="92" t="s">
        <v>22</v>
      </c>
      <c r="B192" s="114">
        <v>40</v>
      </c>
      <c r="C192" s="114">
        <v>107</v>
      </c>
      <c r="D192" s="114">
        <v>71</v>
      </c>
      <c r="E192" s="114">
        <v>16</v>
      </c>
      <c r="F192" s="78">
        <f t="shared" si="10"/>
        <v>234</v>
      </c>
    </row>
    <row r="193" spans="1:6" ht="18" x14ac:dyDescent="0.25">
      <c r="A193" s="93" t="s">
        <v>23</v>
      </c>
      <c r="B193" s="113">
        <v>21</v>
      </c>
      <c r="C193" s="113">
        <v>22</v>
      </c>
      <c r="D193" s="113">
        <v>30</v>
      </c>
      <c r="E193" s="113">
        <v>30</v>
      </c>
      <c r="F193" s="78">
        <f>SUM(B193:E193)</f>
        <v>103</v>
      </c>
    </row>
    <row r="194" spans="1:6" ht="18" x14ac:dyDescent="0.25">
      <c r="A194" s="102" t="s">
        <v>191</v>
      </c>
      <c r="B194" s="115">
        <v>154</v>
      </c>
      <c r="C194" s="115">
        <v>291</v>
      </c>
      <c r="D194" s="115">
        <v>270</v>
      </c>
      <c r="E194" s="115">
        <v>103</v>
      </c>
      <c r="F194" s="79">
        <f>SUM(B194:E194)</f>
        <v>818</v>
      </c>
    </row>
    <row r="195" spans="1:6" x14ac:dyDescent="0.2">
      <c r="A195" s="97"/>
      <c r="B195" s="98"/>
      <c r="C195" s="98"/>
      <c r="D195" s="98"/>
      <c r="E195" s="98"/>
      <c r="F195" s="103"/>
    </row>
    <row r="196" spans="1:6" x14ac:dyDescent="0.2">
      <c r="A196" s="104" t="s">
        <v>184</v>
      </c>
      <c r="B196" s="105"/>
      <c r="C196" s="105"/>
      <c r="D196" s="105"/>
      <c r="E196" s="105"/>
      <c r="F196" s="106"/>
    </row>
    <row r="197" spans="1:6" ht="18" x14ac:dyDescent="0.25">
      <c r="A197" s="107" t="s">
        <v>178</v>
      </c>
      <c r="B197" s="113">
        <v>3</v>
      </c>
      <c r="C197" s="113">
        <v>5</v>
      </c>
      <c r="D197" s="113">
        <v>9</v>
      </c>
      <c r="E197" s="113">
        <v>1</v>
      </c>
      <c r="F197" s="78">
        <f>SUM(B197:E197)</f>
        <v>18</v>
      </c>
    </row>
    <row r="198" spans="1:6" ht="18" x14ac:dyDescent="0.25">
      <c r="A198" s="109" t="s">
        <v>179</v>
      </c>
      <c r="B198" s="114">
        <v>9</v>
      </c>
      <c r="C198" s="114">
        <v>6</v>
      </c>
      <c r="D198" s="114">
        <v>8</v>
      </c>
      <c r="E198" s="114">
        <v>2</v>
      </c>
      <c r="F198" s="78">
        <f t="shared" ref="F198:F203" si="11">SUM(B198:E198)</f>
        <v>25</v>
      </c>
    </row>
    <row r="199" spans="1:6" ht="18" x14ac:dyDescent="0.25">
      <c r="A199" s="97" t="s">
        <v>180</v>
      </c>
      <c r="B199" s="113">
        <v>1</v>
      </c>
      <c r="C199" s="113">
        <v>2</v>
      </c>
      <c r="D199" s="113">
        <v>2</v>
      </c>
      <c r="E199" s="113">
        <v>2</v>
      </c>
      <c r="F199" s="78">
        <f t="shared" si="11"/>
        <v>7</v>
      </c>
    </row>
    <row r="200" spans="1:6" ht="18" x14ac:dyDescent="0.25">
      <c r="A200" s="110" t="s">
        <v>181</v>
      </c>
      <c r="B200" s="116">
        <v>3</v>
      </c>
      <c r="C200" s="116">
        <v>1</v>
      </c>
      <c r="D200" s="116">
        <v>2</v>
      </c>
      <c r="E200" s="116">
        <v>0</v>
      </c>
      <c r="F200" s="78">
        <f t="shared" si="11"/>
        <v>6</v>
      </c>
    </row>
    <row r="201" spans="1:6" ht="18.75" customHeight="1" x14ac:dyDescent="0.25">
      <c r="A201" s="98" t="s">
        <v>182</v>
      </c>
      <c r="B201" s="117">
        <v>5</v>
      </c>
      <c r="C201" s="117">
        <v>0</v>
      </c>
      <c r="D201" s="117">
        <v>3</v>
      </c>
      <c r="E201" s="117">
        <v>0</v>
      </c>
      <c r="F201" s="78">
        <f t="shared" si="11"/>
        <v>8</v>
      </c>
    </row>
    <row r="202" spans="1:6" ht="18" x14ac:dyDescent="0.25">
      <c r="A202" s="108" t="s">
        <v>188</v>
      </c>
      <c r="B202" s="117">
        <v>0</v>
      </c>
      <c r="C202" s="117">
        <v>3</v>
      </c>
      <c r="D202" s="117">
        <v>1</v>
      </c>
      <c r="E202" s="117">
        <v>0</v>
      </c>
      <c r="F202" s="78">
        <f t="shared" si="11"/>
        <v>4</v>
      </c>
    </row>
    <row r="203" spans="1:6" ht="18" x14ac:dyDescent="0.25">
      <c r="A203" s="96" t="s">
        <v>183</v>
      </c>
      <c r="B203" s="96">
        <v>0</v>
      </c>
      <c r="C203" s="96">
        <v>0</v>
      </c>
      <c r="D203" s="96">
        <v>0</v>
      </c>
      <c r="E203" s="116">
        <v>0</v>
      </c>
      <c r="F203" s="78">
        <f t="shared" si="11"/>
        <v>0</v>
      </c>
    </row>
    <row r="204" spans="1:6" ht="18.75" thickBot="1" x14ac:dyDescent="0.25">
      <c r="A204" s="111" t="s">
        <v>185</v>
      </c>
      <c r="B204" s="112"/>
      <c r="C204" s="112"/>
      <c r="D204" s="112"/>
      <c r="E204" s="112"/>
      <c r="F204" s="83"/>
    </row>
    <row r="205" spans="1:6" ht="13.5" thickTop="1" x14ac:dyDescent="0.2">
      <c r="A205" s="170"/>
      <c r="B205" s="170"/>
      <c r="C205" s="170"/>
      <c r="D205" s="170"/>
      <c r="E205" s="170"/>
      <c r="F205" s="170"/>
    </row>
    <row r="206" spans="1:6" x14ac:dyDescent="0.2">
      <c r="A206" s="166" t="s">
        <v>57</v>
      </c>
      <c r="B206" s="166"/>
      <c r="C206" s="166"/>
      <c r="D206" s="166"/>
      <c r="E206" s="166"/>
      <c r="F206" s="166"/>
    </row>
    <row r="207" spans="1:6" ht="18" x14ac:dyDescent="0.25">
      <c r="A207" s="30" t="s">
        <v>58</v>
      </c>
      <c r="B207" s="19">
        <v>0</v>
      </c>
      <c r="C207" s="19">
        <v>1</v>
      </c>
      <c r="D207" s="19">
        <v>1</v>
      </c>
      <c r="E207" s="19">
        <v>1</v>
      </c>
      <c r="F207" s="13">
        <f>SUM(B207:E207)</f>
        <v>3</v>
      </c>
    </row>
    <row r="208" spans="1:6" ht="18" customHeight="1" x14ac:dyDescent="0.25">
      <c r="A208" s="31" t="s">
        <v>59</v>
      </c>
      <c r="B208" s="20">
        <v>0</v>
      </c>
      <c r="C208" s="20">
        <v>0</v>
      </c>
      <c r="D208" s="20">
        <v>0</v>
      </c>
      <c r="E208" s="20">
        <v>0</v>
      </c>
      <c r="F208" s="4">
        <f>SUM(B208:E208)</f>
        <v>0</v>
      </c>
    </row>
    <row r="209" spans="1:8" ht="18" x14ac:dyDescent="0.25">
      <c r="A209" s="30" t="s">
        <v>172</v>
      </c>
      <c r="B209" s="19">
        <v>3</v>
      </c>
      <c r="C209" s="19">
        <v>2</v>
      </c>
      <c r="D209" s="19">
        <v>1</v>
      </c>
      <c r="E209" s="19">
        <v>0</v>
      </c>
      <c r="F209" s="13">
        <f>SUM(B209:E209)</f>
        <v>6</v>
      </c>
    </row>
    <row r="210" spans="1:8" ht="18" x14ac:dyDescent="0.25">
      <c r="A210" s="31" t="s">
        <v>60</v>
      </c>
      <c r="B210" s="20">
        <v>3</v>
      </c>
      <c r="C210" s="20">
        <v>0</v>
      </c>
      <c r="D210" s="20">
        <v>1</v>
      </c>
      <c r="E210" s="20">
        <v>1</v>
      </c>
      <c r="F210" s="4">
        <f>SUM(B210:E210)</f>
        <v>5</v>
      </c>
    </row>
    <row r="211" spans="1:8" ht="18" x14ac:dyDescent="0.25">
      <c r="A211" s="34"/>
      <c r="B211" s="21"/>
      <c r="C211" s="21"/>
      <c r="D211" s="21"/>
      <c r="E211" s="21"/>
      <c r="F211" s="14"/>
    </row>
    <row r="212" spans="1:8" ht="18" x14ac:dyDescent="0.2">
      <c r="A212" s="42" t="s">
        <v>61</v>
      </c>
      <c r="B212" s="40">
        <v>15</v>
      </c>
      <c r="C212" s="40">
        <v>21</v>
      </c>
      <c r="D212" s="120">
        <v>16</v>
      </c>
      <c r="E212" s="120">
        <v>23</v>
      </c>
      <c r="F212" s="80">
        <f>SUM(B212:E212)</f>
        <v>75</v>
      </c>
      <c r="G212" s="84"/>
      <c r="H212" s="85"/>
    </row>
    <row r="213" spans="1:8" ht="18" customHeight="1" x14ac:dyDescent="0.25">
      <c r="A213" s="30"/>
      <c r="B213" s="21"/>
      <c r="C213" s="21"/>
      <c r="D213" s="21"/>
      <c r="E213" s="21"/>
      <c r="F213" s="14"/>
    </row>
    <row r="214" spans="1:8" ht="18" x14ac:dyDescent="0.25">
      <c r="A214" s="35" t="s">
        <v>62</v>
      </c>
      <c r="B214" s="20">
        <v>12</v>
      </c>
      <c r="C214" s="20">
        <v>22</v>
      </c>
      <c r="D214" s="20">
        <v>15</v>
      </c>
      <c r="E214" s="20">
        <v>18</v>
      </c>
      <c r="F214" s="4">
        <f>SUM(B214:E214)</f>
        <v>67</v>
      </c>
    </row>
    <row r="215" spans="1:8" ht="18" x14ac:dyDescent="0.25">
      <c r="A215" s="36" t="s">
        <v>63</v>
      </c>
      <c r="B215" s="19">
        <v>3</v>
      </c>
      <c r="C215" s="19">
        <v>4</v>
      </c>
      <c r="D215" s="19">
        <v>1</v>
      </c>
      <c r="E215" s="19">
        <v>5</v>
      </c>
      <c r="F215" s="13">
        <f>SUM(B215:E215)</f>
        <v>13</v>
      </c>
    </row>
    <row r="216" spans="1:8" ht="18" x14ac:dyDescent="0.25">
      <c r="A216" s="35"/>
      <c r="B216" s="22"/>
      <c r="C216" s="22"/>
      <c r="D216" s="22"/>
      <c r="E216" s="22"/>
      <c r="F216" s="11"/>
    </row>
    <row r="217" spans="1:8" ht="18" x14ac:dyDescent="0.25">
      <c r="A217" s="30" t="s">
        <v>163</v>
      </c>
      <c r="B217" s="19">
        <v>30</v>
      </c>
      <c r="C217" s="19">
        <v>29</v>
      </c>
      <c r="D217" s="19">
        <v>51</v>
      </c>
      <c r="E217" s="19">
        <v>47</v>
      </c>
      <c r="F217" s="13">
        <f>SUM(B217:E217)</f>
        <v>157</v>
      </c>
    </row>
    <row r="218" spans="1:8" ht="18" x14ac:dyDescent="0.25">
      <c r="A218" s="31" t="s">
        <v>64</v>
      </c>
      <c r="B218" s="56">
        <v>16</v>
      </c>
      <c r="C218" s="20">
        <v>13</v>
      </c>
      <c r="D218" s="56">
        <v>24</v>
      </c>
      <c r="E218" s="56">
        <v>19</v>
      </c>
      <c r="F218" s="4">
        <f>SUM(B218:E218)</f>
        <v>72</v>
      </c>
      <c r="G218" s="55"/>
    </row>
    <row r="219" spans="1:8" ht="15.75" customHeight="1" x14ac:dyDescent="0.25">
      <c r="A219" s="30" t="s">
        <v>65</v>
      </c>
      <c r="B219" s="19">
        <v>2</v>
      </c>
      <c r="C219" s="19">
        <v>4</v>
      </c>
      <c r="D219" s="19">
        <v>1</v>
      </c>
      <c r="E219" s="19">
        <v>5</v>
      </c>
      <c r="F219" s="13">
        <f>SUM(B219:E219)</f>
        <v>12</v>
      </c>
    </row>
    <row r="220" spans="1:8" ht="18" x14ac:dyDescent="0.25">
      <c r="A220" s="31" t="s">
        <v>66</v>
      </c>
      <c r="B220" s="20">
        <v>18</v>
      </c>
      <c r="C220" s="20">
        <v>10</v>
      </c>
      <c r="D220" s="20">
        <v>26</v>
      </c>
      <c r="E220" s="20">
        <v>21</v>
      </c>
      <c r="F220" s="4">
        <f>SUM(B220:E220)</f>
        <v>75</v>
      </c>
    </row>
    <row r="221" spans="1:8" ht="18" customHeight="1" x14ac:dyDescent="0.25">
      <c r="A221" s="30"/>
      <c r="B221" s="21"/>
      <c r="C221" s="21"/>
      <c r="D221" s="21"/>
      <c r="E221" s="21"/>
      <c r="F221" s="14"/>
    </row>
    <row r="222" spans="1:8" ht="20.25" customHeight="1" x14ac:dyDescent="0.25">
      <c r="A222" s="31" t="s">
        <v>67</v>
      </c>
      <c r="B222" s="20">
        <v>3</v>
      </c>
      <c r="C222" s="20">
        <v>4</v>
      </c>
      <c r="D222" s="56">
        <v>5</v>
      </c>
      <c r="E222" s="56">
        <v>8</v>
      </c>
      <c r="F222" s="4">
        <f>SUM(B222:E222)</f>
        <v>20</v>
      </c>
    </row>
    <row r="223" spans="1:8" ht="19.5" customHeight="1" x14ac:dyDescent="0.25">
      <c r="A223" s="30"/>
      <c r="B223" s="21"/>
      <c r="C223" s="21"/>
      <c r="D223" s="21"/>
      <c r="E223" s="21"/>
      <c r="F223" s="14"/>
    </row>
    <row r="224" spans="1:8" ht="24.75" customHeight="1" x14ac:dyDescent="0.25">
      <c r="A224" s="31" t="s">
        <v>68</v>
      </c>
      <c r="B224" s="56">
        <v>27</v>
      </c>
      <c r="C224" s="20">
        <v>16</v>
      </c>
      <c r="D224" s="20">
        <v>14</v>
      </c>
      <c r="E224" s="20">
        <v>22</v>
      </c>
      <c r="F224" s="4">
        <f>SUM(B224:E224)</f>
        <v>79</v>
      </c>
    </row>
    <row r="225" spans="1:6" ht="23.25" customHeight="1" x14ac:dyDescent="0.25">
      <c r="A225" s="30" t="s">
        <v>69</v>
      </c>
      <c r="B225" s="19">
        <v>9</v>
      </c>
      <c r="C225" s="19">
        <v>2</v>
      </c>
      <c r="D225" s="19">
        <v>7</v>
      </c>
      <c r="E225" s="19">
        <v>8</v>
      </c>
      <c r="F225" s="13">
        <f>SUM(B225:E225)</f>
        <v>26</v>
      </c>
    </row>
    <row r="226" spans="1:6" ht="18" customHeight="1" x14ac:dyDescent="0.25">
      <c r="A226" s="31" t="s">
        <v>70</v>
      </c>
      <c r="B226" s="20">
        <v>15</v>
      </c>
      <c r="C226" s="20">
        <v>10</v>
      </c>
      <c r="D226" s="20">
        <v>4</v>
      </c>
      <c r="E226" s="20">
        <v>11</v>
      </c>
      <c r="F226" s="4">
        <f>SUM(B226:E226)</f>
        <v>40</v>
      </c>
    </row>
    <row r="227" spans="1:6" ht="18" customHeight="1" x14ac:dyDescent="0.25">
      <c r="A227" s="30" t="s">
        <v>71</v>
      </c>
      <c r="B227" s="19">
        <v>2</v>
      </c>
      <c r="C227" s="19">
        <v>2</v>
      </c>
      <c r="D227" s="19">
        <v>2</v>
      </c>
      <c r="E227" s="19">
        <v>3</v>
      </c>
      <c r="F227" s="13">
        <f>SUM(B227:E227)</f>
        <v>9</v>
      </c>
    </row>
    <row r="228" spans="1:6" ht="20.25" customHeight="1" x14ac:dyDescent="0.25">
      <c r="A228" s="31" t="s">
        <v>72</v>
      </c>
      <c r="B228" s="56">
        <v>0</v>
      </c>
      <c r="C228" s="20">
        <v>2</v>
      </c>
      <c r="D228" s="56">
        <v>1</v>
      </c>
      <c r="E228" s="56">
        <v>0</v>
      </c>
      <c r="F228" s="4">
        <f>SUM(B228:E228)</f>
        <v>3</v>
      </c>
    </row>
    <row r="229" spans="1:6" ht="15.75" customHeight="1" x14ac:dyDescent="0.25">
      <c r="A229" s="30"/>
      <c r="B229" s="21"/>
      <c r="C229" s="21"/>
      <c r="D229" s="21"/>
      <c r="E229" s="21"/>
      <c r="F229" s="14"/>
    </row>
    <row r="230" spans="1:6" ht="16.5" customHeight="1" x14ac:dyDescent="0.2">
      <c r="A230" s="158" t="s">
        <v>73</v>
      </c>
      <c r="B230" s="158"/>
      <c r="C230" s="158"/>
      <c r="D230" s="158"/>
      <c r="E230" s="158"/>
      <c r="F230" s="158"/>
    </row>
    <row r="231" spans="1:6" ht="18" x14ac:dyDescent="0.2">
      <c r="A231" s="155" t="s">
        <v>186</v>
      </c>
      <c r="B231" s="155"/>
      <c r="C231" s="155"/>
      <c r="D231" s="155"/>
      <c r="E231" s="155"/>
      <c r="F231" s="21"/>
    </row>
    <row r="232" spans="1:6" ht="18" x14ac:dyDescent="0.25">
      <c r="A232" s="156" t="s">
        <v>168</v>
      </c>
      <c r="B232" s="156"/>
      <c r="C232" s="156"/>
      <c r="D232" s="156"/>
      <c r="E232" s="156"/>
      <c r="F232" s="4"/>
    </row>
    <row r="233" spans="1:6" ht="20.25" customHeight="1" x14ac:dyDescent="0.25">
      <c r="A233" s="155" t="s">
        <v>169</v>
      </c>
      <c r="B233" s="155"/>
      <c r="C233" s="155"/>
      <c r="D233" s="155"/>
      <c r="E233" s="155"/>
      <c r="F233" s="13"/>
    </row>
    <row r="234" spans="1:6" ht="19.5" customHeight="1" x14ac:dyDescent="0.25">
      <c r="A234" s="32"/>
      <c r="B234" s="22"/>
      <c r="C234" s="22"/>
      <c r="D234" s="22"/>
      <c r="E234" s="22"/>
      <c r="F234" s="12"/>
    </row>
    <row r="235" spans="1:6" ht="19.5" customHeight="1" x14ac:dyDescent="0.2">
      <c r="A235" s="158" t="s">
        <v>74</v>
      </c>
      <c r="B235" s="158"/>
      <c r="C235" s="158"/>
      <c r="D235" s="158"/>
      <c r="E235" s="158"/>
      <c r="F235" s="158"/>
    </row>
    <row r="236" spans="1:6" ht="24" customHeight="1" x14ac:dyDescent="0.2">
      <c r="A236" s="156" t="s">
        <v>170</v>
      </c>
      <c r="B236" s="156"/>
      <c r="C236" s="156"/>
      <c r="D236" s="156"/>
      <c r="E236" s="156"/>
      <c r="F236" s="22"/>
    </row>
    <row r="237" spans="1:6" ht="19.5" customHeight="1" x14ac:dyDescent="0.25">
      <c r="A237" s="155" t="s">
        <v>168</v>
      </c>
      <c r="B237" s="155"/>
      <c r="C237" s="155"/>
      <c r="D237" s="155"/>
      <c r="E237" s="155"/>
      <c r="F237" s="13"/>
    </row>
    <row r="238" spans="1:6" ht="18" x14ac:dyDescent="0.25">
      <c r="A238" s="156" t="s">
        <v>169</v>
      </c>
      <c r="B238" s="156"/>
      <c r="C238" s="156"/>
      <c r="D238" s="156"/>
      <c r="E238" s="156"/>
      <c r="F238" s="4"/>
    </row>
    <row r="239" spans="1:6" ht="18" x14ac:dyDescent="0.25">
      <c r="A239" s="34"/>
      <c r="B239" s="21"/>
      <c r="C239" s="21"/>
      <c r="D239" s="21"/>
      <c r="E239" s="21"/>
      <c r="F239" s="14"/>
    </row>
    <row r="240" spans="1:6" x14ac:dyDescent="0.2">
      <c r="A240" s="158" t="s">
        <v>75</v>
      </c>
      <c r="B240" s="158"/>
      <c r="C240" s="158"/>
      <c r="D240" s="158"/>
      <c r="E240" s="158"/>
      <c r="F240" s="158"/>
    </row>
    <row r="241" spans="1:6" ht="18" x14ac:dyDescent="0.25">
      <c r="A241" s="159" t="s">
        <v>170</v>
      </c>
      <c r="B241" s="159"/>
      <c r="C241" s="159"/>
      <c r="D241" s="159"/>
      <c r="E241" s="159"/>
      <c r="F241" s="15"/>
    </row>
    <row r="242" spans="1:6" ht="18" x14ac:dyDescent="0.25">
      <c r="A242" s="156" t="s">
        <v>168</v>
      </c>
      <c r="B242" s="156"/>
      <c r="C242" s="156"/>
      <c r="D242" s="156"/>
      <c r="E242" s="156"/>
      <c r="F242" s="4"/>
    </row>
    <row r="243" spans="1:6" ht="18" x14ac:dyDescent="0.25">
      <c r="A243" s="155" t="s">
        <v>169</v>
      </c>
      <c r="B243" s="155"/>
      <c r="C243" s="155"/>
      <c r="D243" s="155"/>
      <c r="E243" s="155"/>
      <c r="F243" s="13"/>
    </row>
    <row r="244" spans="1:6" ht="18" x14ac:dyDescent="0.25">
      <c r="A244" s="31"/>
      <c r="B244" s="22"/>
      <c r="C244" s="22"/>
      <c r="D244" s="22"/>
      <c r="E244" s="22"/>
      <c r="F244" s="11"/>
    </row>
    <row r="245" spans="1:6" ht="18" x14ac:dyDescent="0.25">
      <c r="A245" s="42" t="s">
        <v>76</v>
      </c>
      <c r="B245" s="65">
        <v>6039</v>
      </c>
      <c r="C245" s="65">
        <v>5757</v>
      </c>
      <c r="D245" s="65">
        <v>6374</v>
      </c>
      <c r="E245" s="65">
        <v>4480</v>
      </c>
      <c r="F245" s="41">
        <f>SUM(B245:E245)</f>
        <v>22650</v>
      </c>
    </row>
    <row r="246" spans="1:6" ht="18.75" customHeight="1" x14ac:dyDescent="0.2">
      <c r="A246" s="118" t="s">
        <v>194</v>
      </c>
      <c r="B246" s="80">
        <v>6193</v>
      </c>
      <c r="C246" s="80">
        <v>6048</v>
      </c>
      <c r="D246" s="80">
        <v>6644</v>
      </c>
      <c r="E246" s="118">
        <v>4583</v>
      </c>
      <c r="F246" s="80">
        <f>SUM(B246:E246)</f>
        <v>23468</v>
      </c>
    </row>
    <row r="247" spans="1:6" ht="18" x14ac:dyDescent="0.25">
      <c r="A247" s="37"/>
      <c r="B247" s="22"/>
      <c r="C247" s="22"/>
      <c r="D247" s="22"/>
      <c r="E247" s="22"/>
      <c r="F247" s="11"/>
    </row>
    <row r="248" spans="1:6" ht="18" x14ac:dyDescent="0.25">
      <c r="A248" s="33" t="s">
        <v>84</v>
      </c>
      <c r="B248" s="19">
        <v>0</v>
      </c>
      <c r="C248" s="119">
        <v>0</v>
      </c>
      <c r="D248" s="19">
        <v>0</v>
      </c>
      <c r="E248" s="121">
        <v>0</v>
      </c>
      <c r="F248" s="13">
        <f>SUM(B248:E248)</f>
        <v>0</v>
      </c>
    </row>
    <row r="249" spans="1:6" ht="18" x14ac:dyDescent="0.25">
      <c r="A249" s="38"/>
      <c r="B249" s="22"/>
      <c r="C249" s="22"/>
      <c r="D249" s="22"/>
      <c r="E249" s="22"/>
      <c r="F249" s="11"/>
    </row>
    <row r="250" spans="1:6" x14ac:dyDescent="0.2">
      <c r="A250" s="158" t="s">
        <v>77</v>
      </c>
      <c r="B250" s="158"/>
      <c r="C250" s="158"/>
      <c r="D250" s="158"/>
      <c r="E250" s="158"/>
      <c r="F250" s="158"/>
    </row>
    <row r="251" spans="1:6" x14ac:dyDescent="0.2">
      <c r="A251" s="157"/>
      <c r="B251" s="157"/>
      <c r="C251" s="157"/>
      <c r="D251" s="157"/>
      <c r="E251" s="157"/>
      <c r="F251" s="157"/>
    </row>
    <row r="252" spans="1:6" x14ac:dyDescent="0.2">
      <c r="A252" s="157"/>
      <c r="B252" s="157"/>
      <c r="C252" s="157"/>
      <c r="D252" s="157"/>
      <c r="E252" s="157"/>
      <c r="F252" s="157"/>
    </row>
    <row r="253" spans="1:6" x14ac:dyDescent="0.2">
      <c r="A253" s="157"/>
      <c r="B253" s="157"/>
      <c r="C253" s="157"/>
      <c r="D253" s="157"/>
      <c r="E253" s="157"/>
      <c r="F253" s="157"/>
    </row>
    <row r="254" spans="1:6" x14ac:dyDescent="0.2">
      <c r="A254" s="157"/>
      <c r="B254" s="157"/>
      <c r="C254" s="157"/>
      <c r="D254" s="157"/>
      <c r="E254" s="157"/>
      <c r="F254" s="157"/>
    </row>
    <row r="255" spans="1:6" x14ac:dyDescent="0.2">
      <c r="A255" s="157"/>
      <c r="B255" s="157"/>
      <c r="C255" s="157"/>
      <c r="D255" s="157"/>
      <c r="E255" s="157"/>
      <c r="F255" s="157"/>
    </row>
    <row r="256" spans="1:6" x14ac:dyDescent="0.2">
      <c r="A256" s="157"/>
      <c r="B256" s="157"/>
      <c r="C256" s="157"/>
      <c r="D256" s="157"/>
      <c r="E256" s="157"/>
      <c r="F256" s="157"/>
    </row>
    <row r="257" spans="1:6" x14ac:dyDescent="0.2">
      <c r="A257" s="157"/>
      <c r="B257" s="157"/>
      <c r="C257" s="157"/>
      <c r="D257" s="157"/>
      <c r="E257" s="157"/>
      <c r="F257" s="157"/>
    </row>
    <row r="258" spans="1:6" x14ac:dyDescent="0.2">
      <c r="A258" s="157"/>
      <c r="B258" s="157"/>
      <c r="C258" s="157"/>
      <c r="D258" s="157"/>
      <c r="E258" s="157"/>
      <c r="F258" s="157"/>
    </row>
    <row r="259" spans="1:6" x14ac:dyDescent="0.2">
      <c r="A259" s="157"/>
      <c r="B259" s="157"/>
      <c r="C259" s="157"/>
      <c r="D259" s="157"/>
      <c r="E259" s="157"/>
      <c r="F259" s="157"/>
    </row>
    <row r="260" spans="1:6" x14ac:dyDescent="0.2">
      <c r="A260" s="157"/>
      <c r="B260" s="157"/>
      <c r="C260" s="157"/>
      <c r="D260" s="157"/>
      <c r="E260" s="157"/>
      <c r="F260" s="157"/>
    </row>
    <row r="261" spans="1:6" ht="18" x14ac:dyDescent="0.25">
      <c r="A261" s="43"/>
      <c r="B261" s="44"/>
      <c r="C261" s="45"/>
      <c r="D261" s="45"/>
      <c r="E261" s="45"/>
      <c r="F261" s="45"/>
    </row>
    <row r="262" spans="1:6" ht="18" x14ac:dyDescent="0.25">
      <c r="A262" s="43"/>
      <c r="B262" s="44"/>
      <c r="C262" s="45"/>
      <c r="D262" s="45"/>
      <c r="E262" s="45"/>
      <c r="F262" s="45"/>
    </row>
    <row r="263" spans="1:6" ht="18" x14ac:dyDescent="0.25">
      <c r="A263" s="43"/>
      <c r="B263" s="44"/>
      <c r="C263" s="45"/>
      <c r="D263" s="45"/>
      <c r="E263" s="45"/>
      <c r="F263" s="45"/>
    </row>
    <row r="264" spans="1:6" ht="18" x14ac:dyDescent="0.25">
      <c r="A264" s="46"/>
      <c r="B264" s="44"/>
      <c r="C264" s="45"/>
      <c r="D264" s="45"/>
      <c r="E264" s="45"/>
      <c r="F264" s="45"/>
    </row>
    <row r="265" spans="1:6" ht="18" x14ac:dyDescent="0.25">
      <c r="A265" s="46"/>
      <c r="B265" s="44"/>
      <c r="C265" s="45"/>
      <c r="D265" s="45"/>
      <c r="E265" s="45"/>
      <c r="F265" s="45"/>
    </row>
    <row r="266" spans="1:6" ht="18" x14ac:dyDescent="0.25">
      <c r="A266" s="46"/>
      <c r="B266" s="44"/>
      <c r="C266" s="45"/>
      <c r="D266" s="45"/>
      <c r="E266" s="45"/>
      <c r="F266" s="45"/>
    </row>
    <row r="267" spans="1:6" ht="18" x14ac:dyDescent="0.25">
      <c r="A267" s="46"/>
      <c r="B267" s="44"/>
      <c r="C267" s="45"/>
      <c r="D267" s="45"/>
      <c r="E267" s="45"/>
      <c r="F267" s="45"/>
    </row>
    <row r="268" spans="1:6" ht="18" x14ac:dyDescent="0.25">
      <c r="A268" s="46"/>
      <c r="B268" s="44"/>
      <c r="C268" s="45"/>
      <c r="D268" s="45"/>
      <c r="E268" s="45"/>
      <c r="F268" s="45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42">
    <mergeCell ref="A150:F150"/>
    <mergeCell ref="A157:F157"/>
    <mergeCell ref="A172:F172"/>
    <mergeCell ref="A206:F206"/>
    <mergeCell ref="A230:F230"/>
    <mergeCell ref="A205:F205"/>
    <mergeCell ref="A121:B121"/>
    <mergeCell ref="A127:B127"/>
    <mergeCell ref="A135:F135"/>
    <mergeCell ref="A144:F144"/>
    <mergeCell ref="A71:F71"/>
    <mergeCell ref="A76:F76"/>
    <mergeCell ref="A96:F96"/>
    <mergeCell ref="A101:F101"/>
    <mergeCell ref="A102:B102"/>
    <mergeCell ref="B5:D5"/>
    <mergeCell ref="A25:F25"/>
    <mergeCell ref="A7:F7"/>
    <mergeCell ref="A43:F43"/>
    <mergeCell ref="A34:F34"/>
    <mergeCell ref="A258:F258"/>
    <mergeCell ref="A259:F259"/>
    <mergeCell ref="A260:F260"/>
    <mergeCell ref="A251:F251"/>
    <mergeCell ref="A252:F252"/>
    <mergeCell ref="A253:F253"/>
    <mergeCell ref="A254:F254"/>
    <mergeCell ref="A255:F255"/>
    <mergeCell ref="A231:E231"/>
    <mergeCell ref="A232:E232"/>
    <mergeCell ref="A233:E233"/>
    <mergeCell ref="A256:F256"/>
    <mergeCell ref="A257:F257"/>
    <mergeCell ref="A250:F250"/>
    <mergeCell ref="A235:F235"/>
    <mergeCell ref="A240:F240"/>
    <mergeCell ref="A236:E236"/>
    <mergeCell ref="A237:E237"/>
    <mergeCell ref="A238:E238"/>
    <mergeCell ref="A241:E241"/>
    <mergeCell ref="A242:E242"/>
    <mergeCell ref="A243:E243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9"/>
  <sheetViews>
    <sheetView zoomScale="90" zoomScaleNormal="90" workbookViewId="0">
      <selection activeCell="C17" sqref="C17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7"/>
      <c r="B1" s="48"/>
      <c r="C1" s="48"/>
      <c r="D1" s="48"/>
      <c r="E1" s="49"/>
      <c r="F1" s="45"/>
    </row>
    <row r="2" spans="1:8" ht="15.75" x14ac:dyDescent="0.25">
      <c r="A2" s="50"/>
      <c r="B2" s="51"/>
      <c r="C2" s="50"/>
      <c r="D2" s="50"/>
      <c r="E2" s="49"/>
      <c r="F2" s="45"/>
    </row>
    <row r="3" spans="1:8" ht="18.75" x14ac:dyDescent="0.3">
      <c r="A3" s="52"/>
      <c r="B3" s="52"/>
      <c r="C3" s="53"/>
      <c r="D3" s="54"/>
      <c r="E3" s="52"/>
      <c r="F3" s="45"/>
    </row>
    <row r="4" spans="1:8" ht="15.75" x14ac:dyDescent="0.25">
      <c r="A4" s="53"/>
      <c r="B4" s="49"/>
      <c r="C4" s="53"/>
      <c r="D4" s="53"/>
      <c r="E4" s="52"/>
      <c r="F4" s="45"/>
    </row>
    <row r="5" spans="1:8" ht="18.75" x14ac:dyDescent="0.3">
      <c r="A5" s="7" t="s">
        <v>0</v>
      </c>
      <c r="B5" s="160">
        <v>2015</v>
      </c>
      <c r="C5" s="160"/>
      <c r="D5" s="160"/>
      <c r="E5" s="8"/>
      <c r="F5" s="5"/>
    </row>
    <row r="6" spans="1:8" ht="15.75" x14ac:dyDescent="0.25">
      <c r="A6" s="9"/>
      <c r="B6" s="122">
        <v>42005</v>
      </c>
      <c r="C6" s="122">
        <v>42036</v>
      </c>
      <c r="D6" s="122">
        <v>42064</v>
      </c>
      <c r="E6" s="122">
        <v>42095</v>
      </c>
      <c r="F6" s="10" t="s">
        <v>1</v>
      </c>
    </row>
    <row r="7" spans="1:8" x14ac:dyDescent="0.2">
      <c r="A7" s="162" t="s">
        <v>2</v>
      </c>
      <c r="B7" s="162"/>
      <c r="C7" s="162"/>
      <c r="D7" s="162"/>
      <c r="E7" s="162"/>
      <c r="F7" s="162"/>
    </row>
    <row r="8" spans="1:8" ht="18.75" x14ac:dyDescent="0.2">
      <c r="A8" s="29"/>
      <c r="B8" s="16"/>
      <c r="C8" s="17"/>
      <c r="D8" s="17"/>
      <c r="E8" s="18"/>
      <c r="F8" s="6"/>
    </row>
    <row r="9" spans="1:8" ht="18" x14ac:dyDescent="0.25">
      <c r="A9" s="127" t="s">
        <v>108</v>
      </c>
      <c r="B9" s="19">
        <v>212</v>
      </c>
      <c r="C9" s="19">
        <v>172</v>
      </c>
      <c r="D9" s="19">
        <v>116</v>
      </c>
      <c r="E9" s="19">
        <v>193</v>
      </c>
      <c r="F9" s="13">
        <f>SUM(B9:E9)</f>
        <v>693</v>
      </c>
    </row>
    <row r="10" spans="1:8" ht="18" x14ac:dyDescent="0.25">
      <c r="A10" s="127" t="s">
        <v>3</v>
      </c>
      <c r="B10" s="20">
        <v>233</v>
      </c>
      <c r="C10" s="20">
        <v>181</v>
      </c>
      <c r="D10" s="20">
        <v>135</v>
      </c>
      <c r="E10" s="20">
        <v>214</v>
      </c>
      <c r="F10" s="13">
        <f t="shared" ref="F10:F14" si="0">SUM(B10:E10)</f>
        <v>763</v>
      </c>
    </row>
    <row r="11" spans="1:8" ht="18" x14ac:dyDescent="0.25">
      <c r="A11" s="30" t="s">
        <v>4</v>
      </c>
      <c r="B11" s="19">
        <v>264</v>
      </c>
      <c r="C11" s="19">
        <v>210</v>
      </c>
      <c r="D11" s="19">
        <v>154</v>
      </c>
      <c r="E11" s="19">
        <v>238</v>
      </c>
      <c r="F11" s="13">
        <f t="shared" si="0"/>
        <v>866</v>
      </c>
    </row>
    <row r="12" spans="1:8" ht="18" x14ac:dyDescent="0.25">
      <c r="A12" s="127" t="s">
        <v>5</v>
      </c>
      <c r="B12" s="20">
        <v>39</v>
      </c>
      <c r="C12" s="20">
        <v>53</v>
      </c>
      <c r="D12" s="20">
        <v>47</v>
      </c>
      <c r="E12" s="20">
        <v>101</v>
      </c>
      <c r="F12" s="13">
        <f t="shared" si="0"/>
        <v>240</v>
      </c>
    </row>
    <row r="13" spans="1:8" ht="18" x14ac:dyDescent="0.25">
      <c r="A13" s="127" t="s">
        <v>6</v>
      </c>
      <c r="B13" s="19">
        <v>313</v>
      </c>
      <c r="C13" s="19">
        <v>212</v>
      </c>
      <c r="D13" s="19">
        <v>143</v>
      </c>
      <c r="E13" s="19">
        <v>180</v>
      </c>
      <c r="F13" s="13">
        <f t="shared" si="0"/>
        <v>848</v>
      </c>
    </row>
    <row r="14" spans="1:8" ht="18" x14ac:dyDescent="0.25">
      <c r="A14" s="31" t="s">
        <v>106</v>
      </c>
      <c r="B14" s="20">
        <v>28</v>
      </c>
      <c r="C14" s="20">
        <v>14</v>
      </c>
      <c r="D14" s="20">
        <v>53</v>
      </c>
      <c r="E14" s="20">
        <v>34</v>
      </c>
      <c r="F14" s="13">
        <f t="shared" si="0"/>
        <v>129</v>
      </c>
      <c r="H14" s="123"/>
    </row>
    <row r="15" spans="1:8" ht="18" x14ac:dyDescent="0.25">
      <c r="A15" s="30" t="s">
        <v>86</v>
      </c>
      <c r="B15" s="21"/>
      <c r="C15" s="21"/>
      <c r="D15" s="21"/>
      <c r="E15" s="21"/>
      <c r="F15" s="14"/>
    </row>
    <row r="16" spans="1:8" ht="18" x14ac:dyDescent="0.2">
      <c r="A16" s="128" t="s">
        <v>107</v>
      </c>
      <c r="B16" s="56">
        <v>523</v>
      </c>
      <c r="C16" s="56">
        <v>410</v>
      </c>
      <c r="D16" s="56">
        <v>236</v>
      </c>
      <c r="E16" s="56">
        <v>411</v>
      </c>
      <c r="F16" s="82">
        <f>SUM(B16:E16)</f>
        <v>1580</v>
      </c>
    </row>
    <row r="17" spans="1:6" ht="18" x14ac:dyDescent="0.2">
      <c r="A17" s="127" t="s">
        <v>98</v>
      </c>
      <c r="B17" s="19">
        <v>211</v>
      </c>
      <c r="C17" s="19">
        <v>171</v>
      </c>
      <c r="D17" s="19">
        <v>111</v>
      </c>
      <c r="E17" s="19">
        <v>205</v>
      </c>
      <c r="F17" s="82">
        <f t="shared" ref="F17:F23" si="1">SUM(B17:E17)</f>
        <v>698</v>
      </c>
    </row>
    <row r="18" spans="1:6" ht="18" x14ac:dyDescent="0.2">
      <c r="A18" s="127" t="s">
        <v>99</v>
      </c>
      <c r="B18" s="20">
        <v>188</v>
      </c>
      <c r="C18" s="20">
        <v>138</v>
      </c>
      <c r="D18" s="20">
        <v>72</v>
      </c>
      <c r="E18" s="20">
        <v>117</v>
      </c>
      <c r="F18" s="82">
        <f t="shared" si="1"/>
        <v>515</v>
      </c>
    </row>
    <row r="19" spans="1:6" ht="18" x14ac:dyDescent="0.2">
      <c r="A19" s="127" t="s">
        <v>171</v>
      </c>
      <c r="B19" s="19">
        <v>124</v>
      </c>
      <c r="C19" s="19">
        <v>101</v>
      </c>
      <c r="D19" s="19">
        <v>52</v>
      </c>
      <c r="E19" s="19">
        <v>89</v>
      </c>
      <c r="F19" s="82">
        <f t="shared" si="1"/>
        <v>366</v>
      </c>
    </row>
    <row r="20" spans="1:6" ht="18" x14ac:dyDescent="0.2">
      <c r="A20" s="31" t="s">
        <v>109</v>
      </c>
      <c r="B20" s="56">
        <v>199</v>
      </c>
      <c r="C20" s="56">
        <v>181</v>
      </c>
      <c r="D20" s="56">
        <v>110</v>
      </c>
      <c r="E20" s="56">
        <v>166</v>
      </c>
      <c r="F20" s="82">
        <f t="shared" si="1"/>
        <v>656</v>
      </c>
    </row>
    <row r="21" spans="1:6" ht="18" x14ac:dyDescent="0.2">
      <c r="A21" s="30" t="s">
        <v>7</v>
      </c>
      <c r="B21" s="19">
        <v>2</v>
      </c>
      <c r="C21" s="19">
        <v>14</v>
      </c>
      <c r="D21" s="19">
        <v>4</v>
      </c>
      <c r="E21" s="19">
        <v>10</v>
      </c>
      <c r="F21" s="82">
        <f t="shared" si="1"/>
        <v>30</v>
      </c>
    </row>
    <row r="22" spans="1:6" ht="18" x14ac:dyDescent="0.2">
      <c r="A22" s="31" t="s">
        <v>9</v>
      </c>
      <c r="B22" s="20">
        <v>26</v>
      </c>
      <c r="C22" s="20">
        <v>21</v>
      </c>
      <c r="D22" s="20">
        <v>18</v>
      </c>
      <c r="E22" s="20">
        <v>20</v>
      </c>
      <c r="F22" s="82">
        <f t="shared" si="1"/>
        <v>85</v>
      </c>
    </row>
    <row r="23" spans="1:6" ht="18" x14ac:dyDescent="0.2">
      <c r="A23" s="30" t="s">
        <v>8</v>
      </c>
      <c r="B23" s="19">
        <v>3</v>
      </c>
      <c r="C23" s="19">
        <v>12</v>
      </c>
      <c r="D23" s="19">
        <v>4</v>
      </c>
      <c r="E23" s="19">
        <v>1</v>
      </c>
      <c r="F23" s="82">
        <f t="shared" si="1"/>
        <v>20</v>
      </c>
    </row>
    <row r="24" spans="1:6" x14ac:dyDescent="0.2">
      <c r="A24" s="6"/>
      <c r="C24" s="6"/>
      <c r="D24" s="6"/>
      <c r="E24" s="6"/>
    </row>
    <row r="25" spans="1:6" x14ac:dyDescent="0.2">
      <c r="A25" s="161" t="s">
        <v>110</v>
      </c>
      <c r="B25" s="161"/>
      <c r="C25" s="161"/>
      <c r="D25" s="161"/>
      <c r="E25" s="161"/>
      <c r="F25" s="161"/>
    </row>
    <row r="26" spans="1:6" ht="18" x14ac:dyDescent="0.25">
      <c r="A26" s="31"/>
      <c r="B26" s="26"/>
      <c r="C26" s="24"/>
      <c r="D26" s="26"/>
      <c r="E26" s="26"/>
      <c r="F26" s="12"/>
    </row>
    <row r="27" spans="1:6" ht="18" x14ac:dyDescent="0.25">
      <c r="A27" s="127" t="s">
        <v>78</v>
      </c>
      <c r="B27" s="25">
        <v>96</v>
      </c>
      <c r="C27" s="25">
        <v>69</v>
      </c>
      <c r="D27" s="25">
        <v>73</v>
      </c>
      <c r="E27" s="25">
        <v>79</v>
      </c>
      <c r="F27" s="13">
        <f>SUM(B27:E27)</f>
        <v>317</v>
      </c>
    </row>
    <row r="28" spans="1:6" ht="18" x14ac:dyDescent="0.25">
      <c r="A28" s="31" t="s">
        <v>83</v>
      </c>
      <c r="B28" s="56">
        <v>96</v>
      </c>
      <c r="C28" s="56">
        <v>69</v>
      </c>
      <c r="D28" s="56">
        <v>82</v>
      </c>
      <c r="E28" s="56">
        <v>84</v>
      </c>
      <c r="F28" s="13">
        <f t="shared" ref="F28:F32" si="2">SUM(B28:E28)</f>
        <v>331</v>
      </c>
    </row>
    <row r="29" spans="1:6" ht="18" x14ac:dyDescent="0.25">
      <c r="A29" s="30" t="s">
        <v>85</v>
      </c>
      <c r="B29" s="19">
        <v>105</v>
      </c>
      <c r="C29" s="19">
        <v>86</v>
      </c>
      <c r="D29" s="19">
        <v>98</v>
      </c>
      <c r="E29" s="19">
        <v>89</v>
      </c>
      <c r="F29" s="13">
        <f t="shared" si="2"/>
        <v>378</v>
      </c>
    </row>
    <row r="30" spans="1:6" ht="18" x14ac:dyDescent="0.25">
      <c r="A30" s="31" t="s">
        <v>81</v>
      </c>
      <c r="B30" s="56">
        <v>78</v>
      </c>
      <c r="C30" s="56">
        <v>75</v>
      </c>
      <c r="D30" s="56">
        <v>82</v>
      </c>
      <c r="E30" s="56">
        <v>67</v>
      </c>
      <c r="F30" s="13">
        <f t="shared" si="2"/>
        <v>302</v>
      </c>
    </row>
    <row r="31" spans="1:6" ht="18" x14ac:dyDescent="0.25">
      <c r="A31" s="30" t="s">
        <v>82</v>
      </c>
      <c r="B31" s="19">
        <v>1</v>
      </c>
      <c r="C31" s="19">
        <v>1</v>
      </c>
      <c r="D31" s="19">
        <v>1</v>
      </c>
      <c r="E31" s="19">
        <v>1</v>
      </c>
      <c r="F31" s="13">
        <f t="shared" si="2"/>
        <v>4</v>
      </c>
    </row>
    <row r="32" spans="1:6" ht="18" x14ac:dyDescent="0.25">
      <c r="A32" s="31" t="s">
        <v>111</v>
      </c>
      <c r="B32" s="24">
        <v>20</v>
      </c>
      <c r="C32" s="24">
        <v>48</v>
      </c>
      <c r="D32" s="24">
        <v>39</v>
      </c>
      <c r="E32" s="24">
        <v>61</v>
      </c>
      <c r="F32" s="13">
        <f t="shared" si="2"/>
        <v>168</v>
      </c>
    </row>
    <row r="33" spans="1:6" ht="18" x14ac:dyDescent="0.25">
      <c r="A33" s="30"/>
      <c r="B33" s="28"/>
      <c r="C33" s="90"/>
      <c r="D33" s="28"/>
      <c r="E33" s="28"/>
      <c r="F33" s="15"/>
    </row>
    <row r="34" spans="1:6" x14ac:dyDescent="0.2">
      <c r="A34" s="158" t="s">
        <v>123</v>
      </c>
      <c r="B34" s="158"/>
      <c r="C34" s="158"/>
      <c r="D34" s="158"/>
      <c r="E34" s="158"/>
      <c r="F34" s="158"/>
    </row>
    <row r="35" spans="1:6" ht="18" x14ac:dyDescent="0.25">
      <c r="A35" s="127" t="s">
        <v>24</v>
      </c>
      <c r="B35" s="19">
        <v>41</v>
      </c>
      <c r="C35" s="19">
        <v>25</v>
      </c>
      <c r="D35" s="19">
        <v>36</v>
      </c>
      <c r="E35" s="19">
        <v>53</v>
      </c>
      <c r="F35" s="13">
        <f>SUM(B35:E35)</f>
        <v>155</v>
      </c>
    </row>
    <row r="36" spans="1:6" ht="18" x14ac:dyDescent="0.25">
      <c r="A36" s="127" t="s">
        <v>25</v>
      </c>
      <c r="B36" s="20">
        <v>19</v>
      </c>
      <c r="C36" s="20">
        <v>10</v>
      </c>
      <c r="D36" s="20">
        <v>8</v>
      </c>
      <c r="E36" s="20">
        <v>23</v>
      </c>
      <c r="F36" s="13">
        <f t="shared" ref="F36:F41" si="3">SUM(B36:E36)</f>
        <v>60</v>
      </c>
    </row>
    <row r="37" spans="1:6" ht="18" x14ac:dyDescent="0.25">
      <c r="A37" s="60" t="s">
        <v>165</v>
      </c>
      <c r="B37" s="19">
        <v>0</v>
      </c>
      <c r="C37" s="19">
        <v>1</v>
      </c>
      <c r="D37" s="19">
        <v>0</v>
      </c>
      <c r="E37" s="19">
        <v>0</v>
      </c>
      <c r="F37" s="13">
        <f t="shared" si="3"/>
        <v>1</v>
      </c>
    </row>
    <row r="38" spans="1:6" ht="18" x14ac:dyDescent="0.25">
      <c r="A38" s="59" t="s">
        <v>164</v>
      </c>
      <c r="B38" s="20">
        <v>2</v>
      </c>
      <c r="C38" s="20">
        <v>4</v>
      </c>
      <c r="D38" s="20">
        <v>5</v>
      </c>
      <c r="E38" s="20">
        <v>3</v>
      </c>
      <c r="F38" s="13">
        <f t="shared" si="3"/>
        <v>14</v>
      </c>
    </row>
    <row r="39" spans="1:6" ht="18" x14ac:dyDescent="0.25">
      <c r="A39" s="60" t="s">
        <v>166</v>
      </c>
      <c r="B39" s="19">
        <v>1</v>
      </c>
      <c r="C39" s="19">
        <v>4</v>
      </c>
      <c r="D39" s="19">
        <v>2</v>
      </c>
      <c r="E39" s="19">
        <v>0</v>
      </c>
      <c r="F39" s="13">
        <f t="shared" si="3"/>
        <v>7</v>
      </c>
    </row>
    <row r="40" spans="1:6" ht="18" x14ac:dyDescent="0.25">
      <c r="A40" s="59" t="s">
        <v>167</v>
      </c>
      <c r="B40" s="23">
        <v>0</v>
      </c>
      <c r="C40" s="23">
        <v>0</v>
      </c>
      <c r="D40" s="23">
        <v>0</v>
      </c>
      <c r="E40" s="23">
        <v>0</v>
      </c>
      <c r="F40" s="13">
        <f t="shared" si="3"/>
        <v>0</v>
      </c>
    </row>
    <row r="41" spans="1:6" ht="18" x14ac:dyDescent="0.25">
      <c r="A41" s="30" t="s">
        <v>26</v>
      </c>
      <c r="B41" s="25">
        <v>7</v>
      </c>
      <c r="C41" s="25">
        <v>3</v>
      </c>
      <c r="D41" s="25">
        <v>2</v>
      </c>
      <c r="E41" s="25">
        <v>1</v>
      </c>
      <c r="F41" s="13">
        <f t="shared" si="3"/>
        <v>13</v>
      </c>
    </row>
    <row r="42" spans="1:6" ht="18" x14ac:dyDescent="0.25">
      <c r="A42" s="31"/>
      <c r="B42" s="66"/>
      <c r="C42" s="66"/>
      <c r="D42" s="66"/>
      <c r="E42" s="66"/>
      <c r="F42" s="67"/>
    </row>
    <row r="43" spans="1:6" x14ac:dyDescent="0.2">
      <c r="A43" s="158" t="s">
        <v>10</v>
      </c>
      <c r="B43" s="158"/>
      <c r="C43" s="158"/>
      <c r="D43" s="158"/>
      <c r="E43" s="158"/>
      <c r="F43" s="158"/>
    </row>
    <row r="44" spans="1:6" ht="18" x14ac:dyDescent="0.25">
      <c r="A44" s="30" t="s">
        <v>112</v>
      </c>
      <c r="B44" s="19">
        <v>133</v>
      </c>
      <c r="C44" s="19">
        <v>183</v>
      </c>
      <c r="D44" s="19">
        <v>242</v>
      </c>
      <c r="E44" s="19">
        <v>272</v>
      </c>
      <c r="F44" s="13">
        <f>SUM(B44:E44)</f>
        <v>830</v>
      </c>
    </row>
    <row r="45" spans="1:6" ht="18" x14ac:dyDescent="0.25">
      <c r="A45" s="31" t="s">
        <v>113</v>
      </c>
      <c r="B45" s="20">
        <v>11</v>
      </c>
      <c r="C45" s="20">
        <v>9</v>
      </c>
      <c r="D45" s="20">
        <v>24</v>
      </c>
      <c r="E45" s="20">
        <v>38</v>
      </c>
      <c r="F45" s="13">
        <f t="shared" ref="F45:F69" si="4">SUM(B45:E45)</f>
        <v>82</v>
      </c>
    </row>
    <row r="46" spans="1:6" ht="18" x14ac:dyDescent="0.25">
      <c r="A46" s="30" t="s">
        <v>114</v>
      </c>
      <c r="B46" s="19">
        <v>15</v>
      </c>
      <c r="C46" s="19">
        <v>12</v>
      </c>
      <c r="D46" s="19">
        <v>7</v>
      </c>
      <c r="E46" s="19">
        <v>13</v>
      </c>
      <c r="F46" s="13">
        <f t="shared" si="4"/>
        <v>47</v>
      </c>
    </row>
    <row r="47" spans="1:6" ht="18" x14ac:dyDescent="0.25">
      <c r="A47" s="31" t="s">
        <v>115</v>
      </c>
      <c r="B47" s="94">
        <v>10</v>
      </c>
      <c r="C47" s="20">
        <v>23</v>
      </c>
      <c r="D47" s="20">
        <v>17</v>
      </c>
      <c r="E47" s="20">
        <v>11</v>
      </c>
      <c r="F47" s="13">
        <f t="shared" si="4"/>
        <v>61</v>
      </c>
    </row>
    <row r="48" spans="1:6" ht="18" x14ac:dyDescent="0.25">
      <c r="A48" s="30" t="s">
        <v>116</v>
      </c>
      <c r="B48" s="19">
        <v>1383</v>
      </c>
      <c r="C48" s="19">
        <v>1165</v>
      </c>
      <c r="D48" s="19">
        <v>1131</v>
      </c>
      <c r="E48" s="19">
        <v>1072</v>
      </c>
      <c r="F48" s="13">
        <f t="shared" si="4"/>
        <v>4751</v>
      </c>
    </row>
    <row r="49" spans="1:6" ht="18" x14ac:dyDescent="0.25">
      <c r="A49" s="31" t="s">
        <v>11</v>
      </c>
      <c r="B49" s="20">
        <v>39</v>
      </c>
      <c r="C49" s="20">
        <v>41</v>
      </c>
      <c r="D49" s="20">
        <v>76</v>
      </c>
      <c r="E49" s="20">
        <v>39</v>
      </c>
      <c r="F49" s="13">
        <f t="shared" si="4"/>
        <v>195</v>
      </c>
    </row>
    <row r="50" spans="1:6" ht="18" x14ac:dyDescent="0.25">
      <c r="A50" s="30" t="s">
        <v>117</v>
      </c>
      <c r="B50" s="19">
        <v>4</v>
      </c>
      <c r="C50" s="19">
        <v>3</v>
      </c>
      <c r="D50" s="19">
        <v>21</v>
      </c>
      <c r="E50" s="19">
        <v>22</v>
      </c>
      <c r="F50" s="13">
        <f t="shared" si="4"/>
        <v>50</v>
      </c>
    </row>
    <row r="51" spans="1:6" ht="18" x14ac:dyDescent="0.25">
      <c r="A51" s="31" t="s">
        <v>118</v>
      </c>
      <c r="B51" s="20">
        <v>16</v>
      </c>
      <c r="C51" s="20">
        <v>20</v>
      </c>
      <c r="D51" s="20">
        <v>15</v>
      </c>
      <c r="E51" s="20">
        <v>37</v>
      </c>
      <c r="F51" s="13">
        <f t="shared" si="4"/>
        <v>88</v>
      </c>
    </row>
    <row r="52" spans="1:6" ht="18" x14ac:dyDescent="0.25">
      <c r="A52" s="30" t="s">
        <v>12</v>
      </c>
      <c r="B52" s="19">
        <v>34</v>
      </c>
      <c r="C52" s="19">
        <v>26</v>
      </c>
      <c r="D52" s="19">
        <v>25</v>
      </c>
      <c r="E52" s="19">
        <v>60</v>
      </c>
      <c r="F52" s="13">
        <f t="shared" si="4"/>
        <v>145</v>
      </c>
    </row>
    <row r="53" spans="1:6" ht="18" x14ac:dyDescent="0.25">
      <c r="A53" s="31" t="s">
        <v>13</v>
      </c>
      <c r="B53" s="20">
        <v>1</v>
      </c>
      <c r="C53" s="20">
        <v>0</v>
      </c>
      <c r="D53" s="20">
        <v>1</v>
      </c>
      <c r="E53" s="20">
        <v>0</v>
      </c>
      <c r="F53" s="13">
        <f t="shared" si="4"/>
        <v>2</v>
      </c>
    </row>
    <row r="54" spans="1:6" ht="18" x14ac:dyDescent="0.25">
      <c r="A54" s="30" t="s">
        <v>14</v>
      </c>
      <c r="B54" s="19">
        <v>0</v>
      </c>
      <c r="C54" s="19">
        <v>1</v>
      </c>
      <c r="D54" s="19">
        <v>0</v>
      </c>
      <c r="E54" s="19">
        <v>0</v>
      </c>
      <c r="F54" s="13">
        <f t="shared" si="4"/>
        <v>1</v>
      </c>
    </row>
    <row r="55" spans="1:6" ht="18" x14ac:dyDescent="0.25">
      <c r="A55" s="31" t="s">
        <v>15</v>
      </c>
      <c r="B55" s="56">
        <v>11</v>
      </c>
      <c r="C55" s="56">
        <v>10</v>
      </c>
      <c r="D55" s="56">
        <v>13</v>
      </c>
      <c r="E55" s="56">
        <v>5</v>
      </c>
      <c r="F55" s="13">
        <f t="shared" si="4"/>
        <v>39</v>
      </c>
    </row>
    <row r="56" spans="1:6" ht="18" x14ac:dyDescent="0.25">
      <c r="A56" s="30" t="s">
        <v>16</v>
      </c>
      <c r="B56" s="19">
        <v>6</v>
      </c>
      <c r="C56" s="19">
        <v>9</v>
      </c>
      <c r="D56" s="19">
        <v>8</v>
      </c>
      <c r="E56" s="19">
        <v>9</v>
      </c>
      <c r="F56" s="13">
        <f t="shared" si="4"/>
        <v>32</v>
      </c>
    </row>
    <row r="57" spans="1:6" ht="18" x14ac:dyDescent="0.25">
      <c r="A57" s="31" t="s">
        <v>17</v>
      </c>
      <c r="B57" s="56">
        <v>1</v>
      </c>
      <c r="C57" s="56">
        <v>0</v>
      </c>
      <c r="D57" s="56">
        <v>1</v>
      </c>
      <c r="E57" s="56">
        <v>1</v>
      </c>
      <c r="F57" s="13">
        <f t="shared" si="4"/>
        <v>3</v>
      </c>
    </row>
    <row r="58" spans="1:6" ht="18" x14ac:dyDescent="0.25">
      <c r="A58" s="30" t="s">
        <v>18</v>
      </c>
      <c r="B58" s="25">
        <v>4</v>
      </c>
      <c r="C58" s="25">
        <v>8</v>
      </c>
      <c r="D58" s="25">
        <v>4</v>
      </c>
      <c r="E58" s="25">
        <v>10</v>
      </c>
      <c r="F58" s="13">
        <f t="shared" si="4"/>
        <v>26</v>
      </c>
    </row>
    <row r="59" spans="1:6" ht="18" x14ac:dyDescent="0.25">
      <c r="A59" s="31" t="s">
        <v>19</v>
      </c>
      <c r="B59" s="24">
        <v>2</v>
      </c>
      <c r="C59" s="24">
        <v>2</v>
      </c>
      <c r="D59" s="24">
        <v>8</v>
      </c>
      <c r="E59" s="24">
        <v>5</v>
      </c>
      <c r="F59" s="13">
        <f t="shared" si="4"/>
        <v>17</v>
      </c>
    </row>
    <row r="60" spans="1:6" ht="18" x14ac:dyDescent="0.25">
      <c r="A60" s="30" t="s">
        <v>120</v>
      </c>
      <c r="B60" s="19">
        <v>1</v>
      </c>
      <c r="C60" s="19">
        <v>2</v>
      </c>
      <c r="D60" s="19">
        <v>0</v>
      </c>
      <c r="E60" s="19">
        <v>1</v>
      </c>
      <c r="F60" s="13">
        <f t="shared" si="4"/>
        <v>4</v>
      </c>
    </row>
    <row r="61" spans="1:6" ht="18" x14ac:dyDescent="0.25">
      <c r="A61" s="31" t="s">
        <v>121</v>
      </c>
      <c r="B61" s="56">
        <v>9</v>
      </c>
      <c r="C61" s="56">
        <v>5</v>
      </c>
      <c r="D61" s="56">
        <v>3</v>
      </c>
      <c r="E61" s="56">
        <v>29</v>
      </c>
      <c r="F61" s="13">
        <f>SUM(B61:E61)</f>
        <v>46</v>
      </c>
    </row>
    <row r="62" spans="1:6" ht="18" x14ac:dyDescent="0.25">
      <c r="A62" s="30" t="s">
        <v>20</v>
      </c>
      <c r="B62" s="25">
        <v>7</v>
      </c>
      <c r="C62" s="25">
        <v>6</v>
      </c>
      <c r="D62" s="25">
        <v>11</v>
      </c>
      <c r="E62" s="25">
        <v>20</v>
      </c>
      <c r="F62" s="13">
        <f t="shared" si="4"/>
        <v>44</v>
      </c>
    </row>
    <row r="63" spans="1:6" ht="18" x14ac:dyDescent="0.25">
      <c r="A63" s="31" t="s">
        <v>21</v>
      </c>
      <c r="B63" s="56">
        <v>83</v>
      </c>
      <c r="C63" s="56">
        <v>84</v>
      </c>
      <c r="D63" s="56">
        <v>87</v>
      </c>
      <c r="E63" s="56">
        <v>91</v>
      </c>
      <c r="F63" s="13">
        <f t="shared" si="4"/>
        <v>345</v>
      </c>
    </row>
    <row r="64" spans="1:6" ht="18" x14ac:dyDescent="0.25">
      <c r="A64" s="30" t="s">
        <v>22</v>
      </c>
      <c r="B64" s="19">
        <v>33</v>
      </c>
      <c r="C64" s="19">
        <v>48</v>
      </c>
      <c r="D64" s="19">
        <v>58</v>
      </c>
      <c r="E64" s="19">
        <v>50</v>
      </c>
      <c r="F64" s="13">
        <f t="shared" si="4"/>
        <v>189</v>
      </c>
    </row>
    <row r="65" spans="1:6" ht="18" x14ac:dyDescent="0.25">
      <c r="A65" s="31" t="s">
        <v>122</v>
      </c>
      <c r="B65" s="56">
        <v>17</v>
      </c>
      <c r="C65" s="56">
        <v>24</v>
      </c>
      <c r="D65" s="56">
        <v>45</v>
      </c>
      <c r="E65" s="56">
        <v>25</v>
      </c>
      <c r="F65" s="13">
        <f t="shared" si="4"/>
        <v>111</v>
      </c>
    </row>
    <row r="66" spans="1:6" ht="18" x14ac:dyDescent="0.25">
      <c r="A66" s="30" t="s">
        <v>89</v>
      </c>
      <c r="B66" s="19">
        <v>17</v>
      </c>
      <c r="C66" s="19">
        <v>17</v>
      </c>
      <c r="D66" s="19">
        <v>11</v>
      </c>
      <c r="E66" s="19">
        <v>24</v>
      </c>
      <c r="F66" s="13">
        <f t="shared" si="4"/>
        <v>69</v>
      </c>
    </row>
    <row r="67" spans="1:6" ht="18" x14ac:dyDescent="0.25">
      <c r="A67" s="31" t="s">
        <v>119</v>
      </c>
      <c r="B67" s="56">
        <v>263</v>
      </c>
      <c r="C67" s="56">
        <v>180</v>
      </c>
      <c r="D67" s="56">
        <v>223</v>
      </c>
      <c r="E67" s="56">
        <v>193</v>
      </c>
      <c r="F67" s="13">
        <f t="shared" si="4"/>
        <v>859</v>
      </c>
    </row>
    <row r="68" spans="1:6" ht="18" x14ac:dyDescent="0.25">
      <c r="A68" s="30" t="s">
        <v>90</v>
      </c>
      <c r="B68" s="19">
        <v>82</v>
      </c>
      <c r="C68" s="19">
        <v>146</v>
      </c>
      <c r="D68" s="19">
        <v>229</v>
      </c>
      <c r="E68" s="19">
        <v>244</v>
      </c>
      <c r="F68" s="13">
        <f t="shared" si="4"/>
        <v>701</v>
      </c>
    </row>
    <row r="69" spans="1:6" ht="18" x14ac:dyDescent="0.25">
      <c r="A69" s="31" t="s">
        <v>23</v>
      </c>
      <c r="B69" s="20">
        <v>3127</v>
      </c>
      <c r="C69" s="87">
        <v>3077</v>
      </c>
      <c r="D69" s="56">
        <v>3399</v>
      </c>
      <c r="E69" s="56">
        <v>3181</v>
      </c>
      <c r="F69" s="13">
        <f t="shared" si="4"/>
        <v>12784</v>
      </c>
    </row>
    <row r="70" spans="1:6" ht="18" x14ac:dyDescent="0.25">
      <c r="A70" s="30"/>
      <c r="B70" s="21"/>
      <c r="C70" s="21"/>
      <c r="D70" s="21"/>
      <c r="E70" s="21"/>
      <c r="F70" s="14"/>
    </row>
    <row r="71" spans="1:6" x14ac:dyDescent="0.2">
      <c r="A71" s="164" t="s">
        <v>124</v>
      </c>
      <c r="B71" s="164"/>
      <c r="C71" s="164"/>
      <c r="D71" s="164"/>
      <c r="E71" s="164"/>
      <c r="F71" s="164"/>
    </row>
    <row r="72" spans="1:6" ht="18" x14ac:dyDescent="0.25">
      <c r="A72" s="30" t="s">
        <v>27</v>
      </c>
      <c r="B72" s="19">
        <v>109</v>
      </c>
      <c r="C72" s="19">
        <v>141</v>
      </c>
      <c r="D72" s="13">
        <v>131</v>
      </c>
      <c r="E72" s="13">
        <v>100</v>
      </c>
      <c r="F72" s="13">
        <f>SUM(B72:E72)</f>
        <v>481</v>
      </c>
    </row>
    <row r="73" spans="1:6" ht="18" x14ac:dyDescent="0.25">
      <c r="A73" s="31" t="s">
        <v>28</v>
      </c>
      <c r="B73" s="20">
        <v>2</v>
      </c>
      <c r="C73" s="20">
        <v>1</v>
      </c>
      <c r="D73" s="4">
        <v>3</v>
      </c>
      <c r="E73" s="4">
        <v>3</v>
      </c>
      <c r="F73" s="13">
        <f t="shared" ref="F73:F74" si="5">SUM(B73:E73)</f>
        <v>9</v>
      </c>
    </row>
    <row r="74" spans="1:6" ht="18" x14ac:dyDescent="0.25">
      <c r="A74" s="30" t="s">
        <v>29</v>
      </c>
      <c r="B74" s="19">
        <v>15</v>
      </c>
      <c r="C74" s="19">
        <v>14</v>
      </c>
      <c r="D74" s="13">
        <v>9</v>
      </c>
      <c r="E74" s="13">
        <v>14</v>
      </c>
      <c r="F74" s="13">
        <f t="shared" si="5"/>
        <v>52</v>
      </c>
    </row>
    <row r="75" spans="1:6" ht="18" x14ac:dyDescent="0.25">
      <c r="A75" s="32"/>
      <c r="B75" s="26"/>
      <c r="C75" s="26"/>
      <c r="D75" s="26"/>
      <c r="E75" s="26"/>
      <c r="F75" s="11"/>
    </row>
    <row r="76" spans="1:6" x14ac:dyDescent="0.2">
      <c r="A76" s="158" t="s">
        <v>30</v>
      </c>
      <c r="B76" s="158"/>
      <c r="C76" s="158"/>
      <c r="D76" s="158"/>
      <c r="E76" s="158"/>
      <c r="F76" s="158"/>
    </row>
    <row r="77" spans="1:6" ht="18" x14ac:dyDescent="0.2">
      <c r="A77" s="34" t="s">
        <v>125</v>
      </c>
      <c r="B77" s="19">
        <v>9</v>
      </c>
      <c r="C77" s="19">
        <v>6</v>
      </c>
      <c r="D77" s="19">
        <v>11</v>
      </c>
      <c r="E77" s="19">
        <v>12</v>
      </c>
      <c r="F77" s="21">
        <f>SUM(B77:E77)</f>
        <v>38</v>
      </c>
    </row>
    <row r="78" spans="1:6" ht="18" x14ac:dyDescent="0.2">
      <c r="A78" s="31" t="s">
        <v>32</v>
      </c>
      <c r="B78" s="20">
        <v>5</v>
      </c>
      <c r="C78" s="20">
        <v>2</v>
      </c>
      <c r="D78" s="20">
        <v>2</v>
      </c>
      <c r="E78" s="20">
        <v>7</v>
      </c>
      <c r="F78" s="21">
        <f t="shared" ref="F78:F94" si="6">SUM(B78:E78)</f>
        <v>16</v>
      </c>
    </row>
    <row r="79" spans="1:6" ht="18" x14ac:dyDescent="0.2">
      <c r="A79" s="30" t="s">
        <v>129</v>
      </c>
      <c r="B79" s="19">
        <v>3</v>
      </c>
      <c r="C79" s="19">
        <v>1</v>
      </c>
      <c r="D79" s="19">
        <v>2</v>
      </c>
      <c r="E79" s="19">
        <v>1</v>
      </c>
      <c r="F79" s="21">
        <f t="shared" si="6"/>
        <v>7</v>
      </c>
    </row>
    <row r="80" spans="1:6" ht="18" x14ac:dyDescent="0.2">
      <c r="A80" s="31" t="s">
        <v>130</v>
      </c>
      <c r="B80" s="20">
        <v>2</v>
      </c>
      <c r="C80" s="20">
        <v>1</v>
      </c>
      <c r="D80" s="20">
        <v>3</v>
      </c>
      <c r="E80" s="20">
        <v>6</v>
      </c>
      <c r="F80" s="21">
        <f t="shared" si="6"/>
        <v>12</v>
      </c>
    </row>
    <row r="81" spans="1:6" ht="18" x14ac:dyDescent="0.2">
      <c r="A81" s="30" t="s">
        <v>33</v>
      </c>
      <c r="B81" s="19">
        <v>4</v>
      </c>
      <c r="C81" s="19">
        <v>2</v>
      </c>
      <c r="D81" s="19">
        <v>5</v>
      </c>
      <c r="E81" s="19">
        <v>5</v>
      </c>
      <c r="F81" s="21">
        <f t="shared" si="6"/>
        <v>16</v>
      </c>
    </row>
    <row r="82" spans="1:6" ht="18" x14ac:dyDescent="0.2">
      <c r="A82" s="31" t="s">
        <v>131</v>
      </c>
      <c r="B82" s="56">
        <v>0</v>
      </c>
      <c r="C82" s="56">
        <v>0</v>
      </c>
      <c r="D82" s="56">
        <v>0</v>
      </c>
      <c r="E82" s="56">
        <v>0</v>
      </c>
      <c r="F82" s="21">
        <f t="shared" si="6"/>
        <v>0</v>
      </c>
    </row>
    <row r="83" spans="1:6" ht="18" x14ac:dyDescent="0.2">
      <c r="A83" s="30" t="s">
        <v>132</v>
      </c>
      <c r="B83" s="19">
        <v>0</v>
      </c>
      <c r="C83" s="19">
        <v>0</v>
      </c>
      <c r="D83" s="19">
        <v>0</v>
      </c>
      <c r="E83" s="19">
        <v>0</v>
      </c>
      <c r="F83" s="21">
        <f t="shared" si="6"/>
        <v>0</v>
      </c>
    </row>
    <row r="84" spans="1:6" ht="18" x14ac:dyDescent="0.2">
      <c r="A84" s="31" t="s">
        <v>133</v>
      </c>
      <c r="B84" s="56">
        <v>0</v>
      </c>
      <c r="C84" s="56">
        <v>1</v>
      </c>
      <c r="D84" s="56">
        <v>2</v>
      </c>
      <c r="E84" s="56">
        <v>0</v>
      </c>
      <c r="F84" s="21">
        <f t="shared" si="6"/>
        <v>3</v>
      </c>
    </row>
    <row r="85" spans="1:6" ht="18" x14ac:dyDescent="0.2">
      <c r="A85" s="30" t="s">
        <v>134</v>
      </c>
      <c r="B85" s="19">
        <v>0</v>
      </c>
      <c r="C85" s="19">
        <v>0</v>
      </c>
      <c r="D85" s="19">
        <v>0</v>
      </c>
      <c r="E85" s="19">
        <v>0</v>
      </c>
      <c r="F85" s="21">
        <f t="shared" si="6"/>
        <v>0</v>
      </c>
    </row>
    <row r="86" spans="1:6" ht="18" x14ac:dyDescent="0.2">
      <c r="A86" s="31" t="s">
        <v>135</v>
      </c>
      <c r="B86" s="20">
        <v>4</v>
      </c>
      <c r="C86" s="20">
        <v>3</v>
      </c>
      <c r="D86" s="20">
        <v>4</v>
      </c>
      <c r="E86" s="20">
        <v>3</v>
      </c>
      <c r="F86" s="21">
        <f t="shared" si="6"/>
        <v>14</v>
      </c>
    </row>
    <row r="87" spans="1:6" ht="18" x14ac:dyDescent="0.2">
      <c r="A87" s="30" t="s">
        <v>126</v>
      </c>
      <c r="B87" s="19">
        <v>2</v>
      </c>
      <c r="C87" s="19">
        <v>3</v>
      </c>
      <c r="D87" s="19">
        <v>6</v>
      </c>
      <c r="E87" s="19">
        <v>1</v>
      </c>
      <c r="F87" s="21">
        <f t="shared" si="6"/>
        <v>12</v>
      </c>
    </row>
    <row r="88" spans="1:6" ht="18" x14ac:dyDescent="0.2">
      <c r="A88" s="31" t="s">
        <v>31</v>
      </c>
      <c r="B88" s="56">
        <v>5</v>
      </c>
      <c r="C88" s="56">
        <v>3</v>
      </c>
      <c r="D88" s="56">
        <v>7</v>
      </c>
      <c r="E88" s="56">
        <v>4</v>
      </c>
      <c r="F88" s="21">
        <f t="shared" si="6"/>
        <v>19</v>
      </c>
    </row>
    <row r="89" spans="1:6" ht="18" x14ac:dyDescent="0.2">
      <c r="A89" s="30" t="s">
        <v>127</v>
      </c>
      <c r="B89" s="19">
        <v>2</v>
      </c>
      <c r="C89" s="19">
        <v>2</v>
      </c>
      <c r="D89" s="19">
        <v>2</v>
      </c>
      <c r="E89" s="19">
        <v>6</v>
      </c>
      <c r="F89" s="21">
        <f t="shared" si="6"/>
        <v>12</v>
      </c>
    </row>
    <row r="90" spans="1:6" ht="18" x14ac:dyDescent="0.2">
      <c r="A90" s="31" t="s">
        <v>34</v>
      </c>
      <c r="B90" s="20">
        <v>2</v>
      </c>
      <c r="C90" s="20">
        <v>3</v>
      </c>
      <c r="D90" s="20">
        <v>1</v>
      </c>
      <c r="E90" s="20">
        <v>8</v>
      </c>
      <c r="F90" s="21">
        <f t="shared" si="6"/>
        <v>14</v>
      </c>
    </row>
    <row r="91" spans="1:6" ht="18" x14ac:dyDescent="0.2">
      <c r="A91" s="30" t="s">
        <v>128</v>
      </c>
      <c r="B91" s="19">
        <v>0</v>
      </c>
      <c r="C91" s="19">
        <v>0</v>
      </c>
      <c r="D91" s="19">
        <v>1</v>
      </c>
      <c r="E91" s="19">
        <v>0</v>
      </c>
      <c r="F91" s="21">
        <f t="shared" si="6"/>
        <v>1</v>
      </c>
    </row>
    <row r="92" spans="1:6" ht="18" x14ac:dyDescent="0.2">
      <c r="A92" s="127" t="s">
        <v>35</v>
      </c>
      <c r="B92" s="20">
        <v>0</v>
      </c>
      <c r="C92" s="20">
        <v>3</v>
      </c>
      <c r="D92" s="20">
        <v>1</v>
      </c>
      <c r="E92" s="20">
        <v>3</v>
      </c>
      <c r="F92" s="21">
        <f t="shared" si="6"/>
        <v>7</v>
      </c>
    </row>
    <row r="93" spans="1:6" ht="18" x14ac:dyDescent="0.2">
      <c r="A93" s="30" t="s">
        <v>91</v>
      </c>
      <c r="B93" s="19">
        <v>0</v>
      </c>
      <c r="C93" s="19">
        <v>2</v>
      </c>
      <c r="D93" s="19">
        <v>1</v>
      </c>
      <c r="E93" s="19">
        <v>2</v>
      </c>
      <c r="F93" s="21">
        <f t="shared" si="6"/>
        <v>5</v>
      </c>
    </row>
    <row r="94" spans="1:6" ht="18" x14ac:dyDescent="0.2">
      <c r="A94" s="31" t="s">
        <v>92</v>
      </c>
      <c r="B94" s="88">
        <v>0</v>
      </c>
      <c r="C94" s="20">
        <v>1</v>
      </c>
      <c r="D94" s="20">
        <v>0</v>
      </c>
      <c r="E94" s="20">
        <v>1</v>
      </c>
      <c r="F94" s="21">
        <f t="shared" si="6"/>
        <v>2</v>
      </c>
    </row>
    <row r="95" spans="1:6" ht="18" x14ac:dyDescent="0.25">
      <c r="A95" s="30"/>
      <c r="B95" s="21"/>
      <c r="C95" s="21"/>
      <c r="D95" s="21"/>
      <c r="E95" s="21"/>
      <c r="F95" s="15"/>
    </row>
    <row r="96" spans="1:6" x14ac:dyDescent="0.2">
      <c r="A96" s="165" t="s">
        <v>105</v>
      </c>
      <c r="B96" s="165"/>
      <c r="C96" s="165"/>
      <c r="D96" s="165"/>
      <c r="E96" s="165"/>
      <c r="F96" s="165"/>
    </row>
    <row r="97" spans="1:6" ht="18" x14ac:dyDescent="0.25">
      <c r="A97" s="127" t="s">
        <v>36</v>
      </c>
      <c r="B97" s="20">
        <v>5</v>
      </c>
      <c r="C97" s="20">
        <v>4</v>
      </c>
      <c r="D97" s="56">
        <v>8</v>
      </c>
      <c r="E97" s="56">
        <v>2</v>
      </c>
      <c r="F97" s="4">
        <f>SUM(B97:E97)</f>
        <v>19</v>
      </c>
    </row>
    <row r="98" spans="1:6" ht="18" x14ac:dyDescent="0.25">
      <c r="A98" s="127" t="s">
        <v>37</v>
      </c>
      <c r="B98" s="19">
        <v>17</v>
      </c>
      <c r="C98" s="19">
        <v>10</v>
      </c>
      <c r="D98" s="19">
        <v>14</v>
      </c>
      <c r="E98" s="19">
        <v>7</v>
      </c>
      <c r="F98" s="4">
        <f t="shared" ref="F98:F99" si="7">SUM(B98:E98)</f>
        <v>48</v>
      </c>
    </row>
    <row r="99" spans="1:6" ht="18" x14ac:dyDescent="0.25">
      <c r="A99" s="127" t="s">
        <v>38</v>
      </c>
      <c r="B99" s="23">
        <v>3</v>
      </c>
      <c r="C99" s="23">
        <v>1</v>
      </c>
      <c r="D99" s="24">
        <v>1</v>
      </c>
      <c r="E99" s="24">
        <v>1</v>
      </c>
      <c r="F99" s="4">
        <f t="shared" si="7"/>
        <v>6</v>
      </c>
    </row>
    <row r="100" spans="1:6" ht="18" x14ac:dyDescent="0.25">
      <c r="A100" s="34"/>
      <c r="B100" s="28"/>
      <c r="C100" s="28"/>
      <c r="D100" s="28"/>
      <c r="E100" s="28"/>
      <c r="F100" s="15"/>
    </row>
    <row r="101" spans="1:6" x14ac:dyDescent="0.2">
      <c r="A101" s="158" t="s">
        <v>143</v>
      </c>
      <c r="B101" s="158"/>
      <c r="C101" s="158"/>
      <c r="D101" s="158"/>
      <c r="E101" s="158"/>
      <c r="F101" s="158"/>
    </row>
    <row r="102" spans="1:6" ht="18" x14ac:dyDescent="0.25">
      <c r="A102" s="166" t="s">
        <v>144</v>
      </c>
      <c r="B102" s="166"/>
      <c r="C102" s="66"/>
      <c r="D102" s="66"/>
      <c r="E102" s="66"/>
      <c r="F102" s="12"/>
    </row>
    <row r="103" spans="1:6" ht="18" x14ac:dyDescent="0.25">
      <c r="A103" s="129" t="s">
        <v>39</v>
      </c>
      <c r="B103" s="19">
        <v>108</v>
      </c>
      <c r="C103" s="19">
        <v>134</v>
      </c>
      <c r="D103" s="19">
        <v>102</v>
      </c>
      <c r="E103" s="19">
        <v>132</v>
      </c>
      <c r="F103" s="13">
        <f>SUM(B103:E103)</f>
        <v>476</v>
      </c>
    </row>
    <row r="104" spans="1:6" ht="18" x14ac:dyDescent="0.25">
      <c r="A104" s="29" t="s">
        <v>40</v>
      </c>
      <c r="B104" s="24">
        <v>252</v>
      </c>
      <c r="C104" s="24">
        <v>368</v>
      </c>
      <c r="D104" s="24">
        <v>263</v>
      </c>
      <c r="E104" s="24">
        <v>334</v>
      </c>
      <c r="F104" s="13">
        <f t="shared" ref="F104:F119" si="8">SUM(B104:E104)</f>
        <v>1217</v>
      </c>
    </row>
    <row r="105" spans="1:6" ht="18" x14ac:dyDescent="0.25">
      <c r="A105" s="127" t="s">
        <v>136</v>
      </c>
      <c r="B105" s="19">
        <v>11</v>
      </c>
      <c r="C105" s="19">
        <v>11</v>
      </c>
      <c r="D105" s="19">
        <v>3</v>
      </c>
      <c r="E105" s="19">
        <v>10</v>
      </c>
      <c r="F105" s="13">
        <f t="shared" si="8"/>
        <v>35</v>
      </c>
    </row>
    <row r="106" spans="1:6" ht="18" x14ac:dyDescent="0.25">
      <c r="A106" s="127" t="s">
        <v>41</v>
      </c>
      <c r="B106" s="56">
        <v>73</v>
      </c>
      <c r="C106" s="56">
        <v>102</v>
      </c>
      <c r="D106" s="56">
        <v>84</v>
      </c>
      <c r="E106" s="56">
        <v>93</v>
      </c>
      <c r="F106" s="13">
        <f t="shared" si="8"/>
        <v>352</v>
      </c>
    </row>
    <row r="107" spans="1:6" ht="18" x14ac:dyDescent="0.25">
      <c r="A107" s="30" t="s">
        <v>44</v>
      </c>
      <c r="B107" s="25">
        <v>15</v>
      </c>
      <c r="C107" s="25">
        <v>15</v>
      </c>
      <c r="D107" s="25">
        <v>7</v>
      </c>
      <c r="E107" s="25">
        <v>16</v>
      </c>
      <c r="F107" s="13">
        <f t="shared" si="8"/>
        <v>53</v>
      </c>
    </row>
    <row r="108" spans="1:6" ht="18" x14ac:dyDescent="0.25">
      <c r="A108" s="127" t="s">
        <v>137</v>
      </c>
      <c r="B108" s="23">
        <v>0</v>
      </c>
      <c r="C108" s="23">
        <v>0</v>
      </c>
      <c r="D108" s="24">
        <v>0</v>
      </c>
      <c r="E108" s="24">
        <v>0</v>
      </c>
      <c r="F108" s="13">
        <f t="shared" si="8"/>
        <v>0</v>
      </c>
    </row>
    <row r="109" spans="1:6" ht="18" x14ac:dyDescent="0.25">
      <c r="A109" s="30" t="s">
        <v>138</v>
      </c>
      <c r="B109" s="25">
        <v>53</v>
      </c>
      <c r="C109" s="25">
        <v>80</v>
      </c>
      <c r="D109" s="25">
        <v>70</v>
      </c>
      <c r="E109" s="25">
        <v>83</v>
      </c>
      <c r="F109" s="13">
        <f t="shared" si="8"/>
        <v>286</v>
      </c>
    </row>
    <row r="110" spans="1:6" ht="18" x14ac:dyDescent="0.25">
      <c r="A110" s="31" t="s">
        <v>141</v>
      </c>
      <c r="B110" s="24">
        <v>31</v>
      </c>
      <c r="C110" s="24">
        <v>35</v>
      </c>
      <c r="D110" s="24">
        <v>21</v>
      </c>
      <c r="E110" s="24">
        <v>25</v>
      </c>
      <c r="F110" s="13">
        <f t="shared" si="8"/>
        <v>112</v>
      </c>
    </row>
    <row r="111" spans="1:6" ht="18" x14ac:dyDescent="0.25">
      <c r="A111" s="30" t="s">
        <v>139</v>
      </c>
      <c r="B111" s="19">
        <v>14</v>
      </c>
      <c r="C111" s="19">
        <v>44</v>
      </c>
      <c r="D111" s="19">
        <v>29</v>
      </c>
      <c r="E111" s="19">
        <v>37</v>
      </c>
      <c r="F111" s="13">
        <f t="shared" si="8"/>
        <v>124</v>
      </c>
    </row>
    <row r="112" spans="1:6" ht="18" x14ac:dyDescent="0.25">
      <c r="A112" s="31" t="s">
        <v>142</v>
      </c>
      <c r="B112" s="56">
        <v>5</v>
      </c>
      <c r="C112" s="56">
        <v>12</v>
      </c>
      <c r="D112" s="56">
        <v>6</v>
      </c>
      <c r="E112" s="56">
        <v>10</v>
      </c>
      <c r="F112" s="13">
        <f t="shared" si="8"/>
        <v>33</v>
      </c>
    </row>
    <row r="113" spans="1:6" ht="18" x14ac:dyDescent="0.25">
      <c r="A113" s="127" t="s">
        <v>43</v>
      </c>
      <c r="B113" s="19">
        <v>25</v>
      </c>
      <c r="C113" s="19">
        <v>21</v>
      </c>
      <c r="D113" s="19">
        <v>13</v>
      </c>
      <c r="E113" s="19">
        <v>14</v>
      </c>
      <c r="F113" s="13">
        <f t="shared" si="8"/>
        <v>73</v>
      </c>
    </row>
    <row r="114" spans="1:6" ht="18" x14ac:dyDescent="0.25">
      <c r="A114" s="31" t="s">
        <v>140</v>
      </c>
      <c r="B114" s="23">
        <v>25</v>
      </c>
      <c r="C114" s="23">
        <v>46</v>
      </c>
      <c r="D114" s="23">
        <v>30</v>
      </c>
      <c r="E114" s="23">
        <v>47</v>
      </c>
      <c r="F114" s="13">
        <f t="shared" si="8"/>
        <v>148</v>
      </c>
    </row>
    <row r="115" spans="1:6" ht="18" x14ac:dyDescent="0.25">
      <c r="A115" s="127" t="s">
        <v>42</v>
      </c>
      <c r="B115" s="19">
        <v>0</v>
      </c>
      <c r="C115" s="19">
        <v>1</v>
      </c>
      <c r="D115" s="19">
        <v>0</v>
      </c>
      <c r="E115" s="19">
        <v>0</v>
      </c>
      <c r="F115" s="13">
        <f t="shared" si="8"/>
        <v>1</v>
      </c>
    </row>
    <row r="116" spans="1:6" ht="18" x14ac:dyDescent="0.25">
      <c r="A116" s="69" t="s">
        <v>147</v>
      </c>
      <c r="B116" s="71">
        <v>2</v>
      </c>
      <c r="C116" s="71">
        <v>0</v>
      </c>
      <c r="D116" s="71">
        <v>2</v>
      </c>
      <c r="E116" s="71">
        <v>5</v>
      </c>
      <c r="F116" s="13">
        <f t="shared" si="8"/>
        <v>9</v>
      </c>
    </row>
    <row r="117" spans="1:6" ht="18" x14ac:dyDescent="0.25">
      <c r="A117" s="30" t="s">
        <v>45</v>
      </c>
      <c r="B117" s="19">
        <v>0</v>
      </c>
      <c r="C117" s="19">
        <v>1</v>
      </c>
      <c r="D117" s="19">
        <v>0</v>
      </c>
      <c r="E117" s="19">
        <v>4</v>
      </c>
      <c r="F117" s="13">
        <f t="shared" si="8"/>
        <v>5</v>
      </c>
    </row>
    <row r="118" spans="1:6" ht="18" x14ac:dyDescent="0.25">
      <c r="A118" s="31" t="s">
        <v>46</v>
      </c>
      <c r="B118" s="20">
        <v>0</v>
      </c>
      <c r="C118" s="20">
        <v>1</v>
      </c>
      <c r="D118" s="20">
        <v>1</v>
      </c>
      <c r="E118" s="20">
        <v>0</v>
      </c>
      <c r="F118" s="13">
        <f t="shared" si="8"/>
        <v>2</v>
      </c>
    </row>
    <row r="119" spans="1:6" ht="18" x14ac:dyDescent="0.25">
      <c r="A119" s="127" t="s">
        <v>47</v>
      </c>
      <c r="B119" s="19">
        <v>0</v>
      </c>
      <c r="C119" s="19">
        <v>4</v>
      </c>
      <c r="D119" s="19">
        <v>0</v>
      </c>
      <c r="E119" s="19">
        <v>4</v>
      </c>
      <c r="F119" s="13">
        <f t="shared" si="8"/>
        <v>8</v>
      </c>
    </row>
    <row r="120" spans="1:6" ht="18" x14ac:dyDescent="0.25">
      <c r="A120" s="31"/>
      <c r="B120" s="66"/>
      <c r="C120" s="66"/>
      <c r="D120" s="66"/>
      <c r="E120" s="66"/>
      <c r="F120" s="12"/>
    </row>
    <row r="121" spans="1:6" ht="18" x14ac:dyDescent="0.25">
      <c r="A121" s="163" t="s">
        <v>145</v>
      </c>
      <c r="B121" s="163"/>
      <c r="C121" s="28"/>
      <c r="D121" s="28"/>
      <c r="E121" s="28"/>
      <c r="F121" s="15"/>
    </row>
    <row r="122" spans="1:6" ht="18" x14ac:dyDescent="0.25">
      <c r="A122" s="73" t="s">
        <v>39</v>
      </c>
      <c r="B122" s="24">
        <v>3</v>
      </c>
      <c r="C122" s="24">
        <v>0</v>
      </c>
      <c r="D122" s="24">
        <v>0</v>
      </c>
      <c r="E122" s="24">
        <v>2</v>
      </c>
      <c r="F122" s="12">
        <f>SUM(B122:E122)</f>
        <v>5</v>
      </c>
    </row>
    <row r="123" spans="1:6" ht="18" x14ac:dyDescent="0.25">
      <c r="A123" s="30" t="s">
        <v>93</v>
      </c>
      <c r="B123" s="25">
        <v>2</v>
      </c>
      <c r="C123" s="25">
        <v>0</v>
      </c>
      <c r="D123" s="25">
        <v>0</v>
      </c>
      <c r="E123" s="25">
        <v>1</v>
      </c>
      <c r="F123" s="12">
        <f t="shared" ref="F123:F125" si="9">SUM(B123:E123)</f>
        <v>3</v>
      </c>
    </row>
    <row r="124" spans="1:6" ht="18" x14ac:dyDescent="0.25">
      <c r="A124" s="31" t="s">
        <v>94</v>
      </c>
      <c r="B124" s="56">
        <v>0</v>
      </c>
      <c r="C124" s="56">
        <v>0</v>
      </c>
      <c r="D124" s="56">
        <v>0</v>
      </c>
      <c r="E124" s="56">
        <v>1</v>
      </c>
      <c r="F124" s="12">
        <f t="shared" si="9"/>
        <v>1</v>
      </c>
    </row>
    <row r="125" spans="1:6" ht="18" x14ac:dyDescent="0.25">
      <c r="A125" s="30" t="s">
        <v>88</v>
      </c>
      <c r="B125" s="89">
        <v>1</v>
      </c>
      <c r="C125" s="19">
        <v>0</v>
      </c>
      <c r="D125" s="19">
        <v>0</v>
      </c>
      <c r="E125" s="19">
        <v>0</v>
      </c>
      <c r="F125" s="12">
        <f t="shared" si="9"/>
        <v>1</v>
      </c>
    </row>
    <row r="126" spans="1:6" ht="18" x14ac:dyDescent="0.25">
      <c r="A126" s="74"/>
      <c r="B126" s="75"/>
      <c r="C126" s="75"/>
      <c r="D126" s="75"/>
      <c r="E126" s="75"/>
      <c r="F126" s="76"/>
    </row>
    <row r="127" spans="1:6" ht="18" x14ac:dyDescent="0.25">
      <c r="A127" s="163" t="s">
        <v>146</v>
      </c>
      <c r="B127" s="163"/>
      <c r="C127" s="21"/>
      <c r="D127" s="21"/>
      <c r="E127" s="21"/>
      <c r="F127" s="15"/>
    </row>
    <row r="128" spans="1:6" ht="18" x14ac:dyDescent="0.25">
      <c r="A128" s="130" t="s">
        <v>39</v>
      </c>
      <c r="B128" s="56">
        <v>20</v>
      </c>
      <c r="C128" s="56">
        <v>38</v>
      </c>
      <c r="D128" s="56">
        <v>30</v>
      </c>
      <c r="E128" s="56">
        <v>43</v>
      </c>
      <c r="F128" s="12">
        <f>SUM(B128:E128)</f>
        <v>131</v>
      </c>
    </row>
    <row r="129" spans="1:6" ht="18" x14ac:dyDescent="0.25">
      <c r="A129" s="127" t="s">
        <v>80</v>
      </c>
      <c r="B129" s="19">
        <v>18</v>
      </c>
      <c r="C129" s="19">
        <v>32</v>
      </c>
      <c r="D129" s="19">
        <v>19</v>
      </c>
      <c r="E129" s="19">
        <v>30</v>
      </c>
      <c r="F129" s="12">
        <f t="shared" ref="F129:F132" si="10">SUM(B129:E129)</f>
        <v>99</v>
      </c>
    </row>
    <row r="130" spans="1:6" ht="18" x14ac:dyDescent="0.25">
      <c r="A130" s="127" t="s">
        <v>79</v>
      </c>
      <c r="B130" s="20">
        <v>1</v>
      </c>
      <c r="C130" s="20">
        <v>4</v>
      </c>
      <c r="D130" s="20">
        <v>3</v>
      </c>
      <c r="E130" s="20">
        <v>9</v>
      </c>
      <c r="F130" s="12">
        <f t="shared" si="10"/>
        <v>17</v>
      </c>
    </row>
    <row r="131" spans="1:6" ht="18" x14ac:dyDescent="0.25">
      <c r="A131" s="127" t="s">
        <v>87</v>
      </c>
      <c r="B131" s="19">
        <v>1</v>
      </c>
      <c r="C131" s="19">
        <v>0</v>
      </c>
      <c r="D131" s="19">
        <v>8</v>
      </c>
      <c r="E131" s="19">
        <v>5</v>
      </c>
      <c r="F131" s="12">
        <f t="shared" si="10"/>
        <v>14</v>
      </c>
    </row>
    <row r="132" spans="1:6" ht="18" x14ac:dyDescent="0.25">
      <c r="A132" s="127" t="s">
        <v>88</v>
      </c>
      <c r="B132" s="20">
        <v>0</v>
      </c>
      <c r="C132" s="20">
        <v>2</v>
      </c>
      <c r="D132" s="20">
        <v>0</v>
      </c>
      <c r="E132" s="20">
        <v>0</v>
      </c>
      <c r="F132" s="12">
        <f t="shared" si="10"/>
        <v>2</v>
      </c>
    </row>
    <row r="133" spans="1:6" ht="18" x14ac:dyDescent="0.25">
      <c r="A133" s="30"/>
      <c r="B133" s="21"/>
      <c r="C133" s="91"/>
      <c r="D133" s="21"/>
      <c r="E133" s="21"/>
      <c r="F133" s="15"/>
    </row>
    <row r="134" spans="1:6" ht="18" x14ac:dyDescent="0.25">
      <c r="A134" s="31"/>
      <c r="B134" s="22"/>
      <c r="C134" s="22"/>
      <c r="D134" s="22"/>
      <c r="E134" s="22"/>
      <c r="F134" s="12"/>
    </row>
    <row r="135" spans="1:6" x14ac:dyDescent="0.2">
      <c r="A135" s="158" t="s">
        <v>48</v>
      </c>
      <c r="B135" s="158"/>
      <c r="C135" s="158"/>
      <c r="D135" s="158"/>
      <c r="E135" s="158"/>
      <c r="F135" s="158"/>
    </row>
    <row r="136" spans="1:6" ht="18" x14ac:dyDescent="0.25">
      <c r="A136" s="29"/>
      <c r="B136" s="22"/>
      <c r="C136" s="22"/>
      <c r="D136" s="22"/>
      <c r="E136" s="22"/>
      <c r="F136" s="12"/>
    </row>
    <row r="137" spans="1:6" ht="18" x14ac:dyDescent="0.25">
      <c r="A137" s="30" t="s">
        <v>148</v>
      </c>
      <c r="B137" s="19">
        <v>93</v>
      </c>
      <c r="C137" s="19">
        <v>84</v>
      </c>
      <c r="D137" s="19">
        <v>86</v>
      </c>
      <c r="E137" s="19">
        <v>89</v>
      </c>
      <c r="F137" s="13">
        <f>SUM(B137:E137)</f>
        <v>352</v>
      </c>
    </row>
    <row r="138" spans="1:6" ht="18" x14ac:dyDescent="0.25">
      <c r="A138" s="31" t="s">
        <v>149</v>
      </c>
      <c r="B138" s="24">
        <v>88</v>
      </c>
      <c r="C138" s="24">
        <v>55</v>
      </c>
      <c r="D138" s="24">
        <v>44</v>
      </c>
      <c r="E138" s="24">
        <v>70</v>
      </c>
      <c r="F138" s="13">
        <f t="shared" ref="F138:F142" si="11">SUM(B138:E138)</f>
        <v>257</v>
      </c>
    </row>
    <row r="139" spans="1:6" ht="18" x14ac:dyDescent="0.25">
      <c r="A139" s="30" t="s">
        <v>49</v>
      </c>
      <c r="B139" s="25">
        <v>36</v>
      </c>
      <c r="C139" s="25">
        <v>21</v>
      </c>
      <c r="D139" s="25">
        <v>9</v>
      </c>
      <c r="E139" s="25">
        <v>37</v>
      </c>
      <c r="F139" s="13">
        <f t="shared" si="11"/>
        <v>103</v>
      </c>
    </row>
    <row r="140" spans="1:6" ht="18" x14ac:dyDescent="0.25">
      <c r="A140" s="31" t="s">
        <v>50</v>
      </c>
      <c r="B140" s="20">
        <v>48</v>
      </c>
      <c r="C140" s="20">
        <v>38</v>
      </c>
      <c r="D140" s="20">
        <v>37</v>
      </c>
      <c r="E140" s="20">
        <v>40</v>
      </c>
      <c r="F140" s="13">
        <f t="shared" si="11"/>
        <v>163</v>
      </c>
    </row>
    <row r="141" spans="1:6" ht="18" x14ac:dyDescent="0.25">
      <c r="A141" s="30" t="s">
        <v>51</v>
      </c>
      <c r="B141" s="19">
        <v>33</v>
      </c>
      <c r="C141" s="19">
        <v>23</v>
      </c>
      <c r="D141" s="19">
        <v>25</v>
      </c>
      <c r="E141" s="19">
        <v>11</v>
      </c>
      <c r="F141" s="13">
        <f t="shared" si="11"/>
        <v>92</v>
      </c>
    </row>
    <row r="142" spans="1:6" ht="26.25" x14ac:dyDescent="0.25">
      <c r="A142" s="39" t="s">
        <v>150</v>
      </c>
      <c r="B142" s="20">
        <v>0</v>
      </c>
      <c r="C142" s="20">
        <v>0</v>
      </c>
      <c r="D142" s="20">
        <v>1</v>
      </c>
      <c r="E142" s="20">
        <v>0</v>
      </c>
      <c r="F142" s="13">
        <f t="shared" si="11"/>
        <v>1</v>
      </c>
    </row>
    <row r="143" spans="1:6" ht="18" x14ac:dyDescent="0.25">
      <c r="A143" s="30"/>
      <c r="B143" s="21"/>
      <c r="C143" s="21"/>
      <c r="D143" s="21"/>
      <c r="E143" s="21"/>
      <c r="F143" s="14"/>
    </row>
    <row r="144" spans="1:6" x14ac:dyDescent="0.2">
      <c r="A144" s="158" t="s">
        <v>52</v>
      </c>
      <c r="B144" s="158"/>
      <c r="C144" s="158"/>
      <c r="D144" s="158"/>
      <c r="E144" s="158"/>
      <c r="F144" s="158"/>
    </row>
    <row r="145" spans="1:6" ht="18" x14ac:dyDescent="0.25">
      <c r="A145" s="33"/>
      <c r="B145" s="21"/>
      <c r="C145" s="21"/>
      <c r="D145" s="21"/>
      <c r="E145" s="21"/>
      <c r="F145" s="14"/>
    </row>
    <row r="146" spans="1:6" ht="18" x14ac:dyDescent="0.25">
      <c r="A146" s="31" t="s">
        <v>53</v>
      </c>
      <c r="B146" s="21">
        <v>7</v>
      </c>
      <c r="C146" s="21">
        <v>4</v>
      </c>
      <c r="D146" s="21">
        <v>8</v>
      </c>
      <c r="E146" s="21">
        <v>8</v>
      </c>
      <c r="F146" s="4">
        <f>SUM(B146:E146)</f>
        <v>27</v>
      </c>
    </row>
    <row r="147" spans="1:6" ht="18" x14ac:dyDescent="0.25">
      <c r="A147" s="127" t="s">
        <v>54</v>
      </c>
      <c r="B147" s="20">
        <v>14</v>
      </c>
      <c r="C147" s="20">
        <v>9</v>
      </c>
      <c r="D147" s="20">
        <v>10</v>
      </c>
      <c r="E147" s="20">
        <v>8</v>
      </c>
      <c r="F147" s="4">
        <f t="shared" ref="F147:F148" si="12">SUM(B147:E147)</f>
        <v>41</v>
      </c>
    </row>
    <row r="148" spans="1:6" ht="18" x14ac:dyDescent="0.25">
      <c r="A148" s="31" t="s">
        <v>95</v>
      </c>
      <c r="B148" s="19">
        <v>3</v>
      </c>
      <c r="C148" s="19">
        <v>0</v>
      </c>
      <c r="D148" s="19">
        <v>0</v>
      </c>
      <c r="E148" s="19">
        <v>7</v>
      </c>
      <c r="F148" s="4">
        <f t="shared" si="12"/>
        <v>10</v>
      </c>
    </row>
    <row r="149" spans="1:6" ht="18" x14ac:dyDescent="0.25">
      <c r="A149" s="30"/>
      <c r="B149" s="21"/>
      <c r="C149" s="21"/>
      <c r="D149" s="21"/>
      <c r="E149" s="21"/>
      <c r="F149" s="14"/>
    </row>
    <row r="150" spans="1:6" x14ac:dyDescent="0.2">
      <c r="A150" s="158" t="s">
        <v>151</v>
      </c>
      <c r="B150" s="158"/>
      <c r="C150" s="158"/>
      <c r="D150" s="158"/>
      <c r="E150" s="158"/>
      <c r="F150" s="158"/>
    </row>
    <row r="151" spans="1:6" x14ac:dyDescent="0.2">
      <c r="A151" s="124"/>
      <c r="B151" s="124"/>
      <c r="C151" s="124"/>
      <c r="D151" s="124"/>
      <c r="E151" s="124"/>
      <c r="F151" s="124"/>
    </row>
    <row r="152" spans="1:6" ht="18" x14ac:dyDescent="0.25">
      <c r="A152" s="34" t="s">
        <v>152</v>
      </c>
      <c r="B152" s="21">
        <v>967</v>
      </c>
      <c r="C152" s="19">
        <v>962</v>
      </c>
      <c r="D152" s="19">
        <v>906</v>
      </c>
      <c r="E152" s="19">
        <v>1019</v>
      </c>
      <c r="F152" s="13">
        <f>SUM(B152:E152)</f>
        <v>3854</v>
      </c>
    </row>
    <row r="153" spans="1:6" ht="18" x14ac:dyDescent="0.25">
      <c r="A153" s="32" t="s">
        <v>153</v>
      </c>
      <c r="B153" s="66">
        <v>104</v>
      </c>
      <c r="C153" s="56">
        <v>132</v>
      </c>
      <c r="D153" s="56">
        <v>176</v>
      </c>
      <c r="E153" s="56">
        <v>178</v>
      </c>
      <c r="F153" s="13">
        <f t="shared" ref="F153:F155" si="13">SUM(B153:E153)</f>
        <v>590</v>
      </c>
    </row>
    <row r="154" spans="1:6" ht="18" x14ac:dyDescent="0.25">
      <c r="A154" s="34" t="s">
        <v>154</v>
      </c>
      <c r="B154" s="21">
        <v>359</v>
      </c>
      <c r="C154" s="19">
        <v>355</v>
      </c>
      <c r="D154" s="19">
        <v>392</v>
      </c>
      <c r="E154" s="19">
        <v>351</v>
      </c>
      <c r="F154" s="13">
        <f t="shared" si="13"/>
        <v>1457</v>
      </c>
    </row>
    <row r="155" spans="1:6" ht="18" x14ac:dyDescent="0.25">
      <c r="A155" s="32" t="s">
        <v>155</v>
      </c>
      <c r="B155" s="66">
        <v>69</v>
      </c>
      <c r="C155" s="56">
        <v>68</v>
      </c>
      <c r="D155" s="20">
        <v>80</v>
      </c>
      <c r="E155" s="20">
        <v>103</v>
      </c>
      <c r="F155" s="13">
        <f t="shared" si="13"/>
        <v>320</v>
      </c>
    </row>
    <row r="156" spans="1:6" ht="18" x14ac:dyDescent="0.25">
      <c r="A156" s="34"/>
      <c r="B156" s="21"/>
      <c r="C156" s="21"/>
      <c r="D156" s="21"/>
      <c r="E156" s="21"/>
      <c r="F156" s="14"/>
    </row>
    <row r="157" spans="1:6" ht="14.25" x14ac:dyDescent="0.2">
      <c r="A157" s="167" t="s">
        <v>156</v>
      </c>
      <c r="B157" s="167"/>
      <c r="C157" s="167"/>
      <c r="D157" s="167"/>
      <c r="E157" s="167"/>
      <c r="F157" s="167"/>
    </row>
    <row r="158" spans="1:6" ht="18" x14ac:dyDescent="0.2">
      <c r="A158" s="57" t="s">
        <v>157</v>
      </c>
      <c r="B158" s="58">
        <v>399</v>
      </c>
      <c r="C158" s="72">
        <v>491</v>
      </c>
      <c r="D158" s="72">
        <v>514</v>
      </c>
      <c r="E158" s="72">
        <v>688</v>
      </c>
      <c r="F158" s="58">
        <f>SUM(B158:E158)</f>
        <v>2092</v>
      </c>
    </row>
    <row r="159" spans="1:6" ht="18" x14ac:dyDescent="0.25">
      <c r="A159" s="30" t="s">
        <v>158</v>
      </c>
      <c r="B159" s="21">
        <v>428</v>
      </c>
      <c r="C159" s="19">
        <v>410</v>
      </c>
      <c r="D159" s="19">
        <v>426</v>
      </c>
      <c r="E159" s="19">
        <v>452</v>
      </c>
      <c r="F159" s="13">
        <f t="shared" ref="F159:F163" si="14">SUM(B159:D159)</f>
        <v>1264</v>
      </c>
    </row>
    <row r="160" spans="1:6" ht="18" x14ac:dyDescent="0.25">
      <c r="A160" s="59" t="s">
        <v>161</v>
      </c>
      <c r="B160" s="66">
        <v>106</v>
      </c>
      <c r="C160" s="56">
        <v>106</v>
      </c>
      <c r="D160" s="56">
        <v>108</v>
      </c>
      <c r="E160" s="56">
        <v>106</v>
      </c>
      <c r="F160" s="4">
        <f t="shared" si="14"/>
        <v>320</v>
      </c>
    </row>
    <row r="161" spans="1:6" ht="18" x14ac:dyDescent="0.25">
      <c r="A161" s="60" t="s">
        <v>162</v>
      </c>
      <c r="B161" s="21">
        <v>312</v>
      </c>
      <c r="C161" s="19">
        <v>304</v>
      </c>
      <c r="D161" s="19">
        <v>318</v>
      </c>
      <c r="E161" s="19">
        <v>346</v>
      </c>
      <c r="F161" s="13">
        <f t="shared" si="14"/>
        <v>934</v>
      </c>
    </row>
    <row r="162" spans="1:6" ht="18" x14ac:dyDescent="0.25">
      <c r="A162" s="31" t="s">
        <v>159</v>
      </c>
      <c r="B162" s="27">
        <v>311</v>
      </c>
      <c r="C162" s="23">
        <v>320</v>
      </c>
      <c r="D162" s="24">
        <v>331</v>
      </c>
      <c r="E162" s="24">
        <v>413</v>
      </c>
      <c r="F162" s="4">
        <f t="shared" si="14"/>
        <v>962</v>
      </c>
    </row>
    <row r="163" spans="1:6" ht="18" x14ac:dyDescent="0.25">
      <c r="A163" s="30" t="s">
        <v>160</v>
      </c>
      <c r="B163" s="21">
        <v>119</v>
      </c>
      <c r="C163" s="19">
        <v>95</v>
      </c>
      <c r="D163" s="19">
        <v>126</v>
      </c>
      <c r="E163" s="19">
        <v>124</v>
      </c>
      <c r="F163" s="13">
        <f t="shared" si="14"/>
        <v>340</v>
      </c>
    </row>
    <row r="164" spans="1:6" ht="18" x14ac:dyDescent="0.25">
      <c r="A164" s="31"/>
      <c r="B164" s="66"/>
      <c r="C164" s="66"/>
      <c r="D164" s="66"/>
      <c r="E164" s="66"/>
      <c r="F164" s="4"/>
    </row>
    <row r="165" spans="1:6" ht="18" x14ac:dyDescent="0.25">
      <c r="A165" s="42" t="s">
        <v>96</v>
      </c>
      <c r="B165" s="40">
        <v>20</v>
      </c>
      <c r="C165" s="40">
        <v>24</v>
      </c>
      <c r="D165" s="40">
        <v>34</v>
      </c>
      <c r="E165" s="40">
        <v>31</v>
      </c>
      <c r="F165" s="41">
        <f>SUM(B165:D165)</f>
        <v>78</v>
      </c>
    </row>
    <row r="166" spans="1:6" ht="18" x14ac:dyDescent="0.25">
      <c r="A166" s="35"/>
      <c r="B166" s="27"/>
      <c r="C166" s="27"/>
      <c r="D166" s="27"/>
      <c r="E166" s="27"/>
      <c r="F166" s="12"/>
    </row>
    <row r="167" spans="1:6" ht="18" x14ac:dyDescent="0.25">
      <c r="A167" s="42" t="s">
        <v>55</v>
      </c>
      <c r="B167" s="40">
        <v>43</v>
      </c>
      <c r="C167" s="40">
        <v>57</v>
      </c>
      <c r="D167" s="40">
        <v>69</v>
      </c>
      <c r="E167" s="40">
        <v>78</v>
      </c>
      <c r="F167" s="41">
        <f>SUM(B167:D167)</f>
        <v>169</v>
      </c>
    </row>
    <row r="168" spans="1:6" ht="18" x14ac:dyDescent="0.25">
      <c r="A168" s="35"/>
      <c r="B168" s="22"/>
      <c r="C168" s="22"/>
      <c r="D168" s="22"/>
      <c r="E168" s="22"/>
      <c r="F168" s="11"/>
    </row>
    <row r="169" spans="1:6" ht="18" x14ac:dyDescent="0.25">
      <c r="A169" s="30" t="s">
        <v>56</v>
      </c>
      <c r="B169" s="25">
        <v>43</v>
      </c>
      <c r="C169" s="25">
        <v>52</v>
      </c>
      <c r="D169" s="25">
        <v>59</v>
      </c>
      <c r="E169" s="25">
        <v>92</v>
      </c>
      <c r="F169" s="13">
        <f>SUM(B169:D169)</f>
        <v>154</v>
      </c>
    </row>
    <row r="170" spans="1:6" ht="18" x14ac:dyDescent="0.25">
      <c r="A170" s="31" t="s">
        <v>22</v>
      </c>
      <c r="B170" s="24">
        <v>43</v>
      </c>
      <c r="C170" s="24">
        <v>57</v>
      </c>
      <c r="D170" s="24">
        <v>69</v>
      </c>
      <c r="E170" s="24">
        <v>92</v>
      </c>
      <c r="F170" s="4">
        <f>SUM(B170:D170)</f>
        <v>169</v>
      </c>
    </row>
    <row r="171" spans="1:6" ht="18.75" thickBot="1" x14ac:dyDescent="0.3">
      <c r="A171" s="61"/>
      <c r="B171" s="62"/>
      <c r="C171" s="62"/>
      <c r="D171" s="62"/>
      <c r="E171" s="62"/>
      <c r="F171" s="63"/>
    </row>
    <row r="172" spans="1:6" ht="13.5" thickTop="1" x14ac:dyDescent="0.2">
      <c r="A172" s="168" t="s">
        <v>175</v>
      </c>
      <c r="B172" s="166"/>
      <c r="C172" s="166"/>
      <c r="D172" s="166"/>
      <c r="E172" s="166"/>
      <c r="F172" s="169"/>
    </row>
    <row r="173" spans="1:6" ht="18" x14ac:dyDescent="0.25">
      <c r="A173" s="131" t="s">
        <v>195</v>
      </c>
      <c r="B173" s="132">
        <v>63</v>
      </c>
      <c r="C173" s="132">
        <v>43</v>
      </c>
      <c r="D173" s="132">
        <v>69</v>
      </c>
      <c r="E173" s="132">
        <v>84</v>
      </c>
      <c r="F173" s="86">
        <f>SUM(B173:E173)</f>
        <v>259</v>
      </c>
    </row>
    <row r="174" spans="1:6" ht="18" x14ac:dyDescent="0.25">
      <c r="A174" s="133" t="s">
        <v>97</v>
      </c>
      <c r="B174" s="134">
        <v>62</v>
      </c>
      <c r="C174" s="134">
        <v>71</v>
      </c>
      <c r="D174" s="134">
        <v>39</v>
      </c>
      <c r="E174" s="134">
        <v>44</v>
      </c>
      <c r="F174" s="86">
        <f t="shared" ref="F174:F182" si="15">SUM(B174:E174)</f>
        <v>216</v>
      </c>
    </row>
    <row r="175" spans="1:6" ht="18" x14ac:dyDescent="0.25">
      <c r="A175" s="133" t="s">
        <v>100</v>
      </c>
      <c r="B175" s="134">
        <v>54</v>
      </c>
      <c r="C175" s="134">
        <v>66</v>
      </c>
      <c r="D175" s="134">
        <v>35</v>
      </c>
      <c r="E175" s="134">
        <v>39</v>
      </c>
      <c r="F175" s="86">
        <f t="shared" si="15"/>
        <v>194</v>
      </c>
    </row>
    <row r="176" spans="1:6" ht="18" x14ac:dyDescent="0.25">
      <c r="A176" s="133" t="s">
        <v>101</v>
      </c>
      <c r="B176" s="134">
        <v>7</v>
      </c>
      <c r="C176" s="134">
        <v>5</v>
      </c>
      <c r="D176" s="134">
        <v>1</v>
      </c>
      <c r="E176" s="134">
        <v>2</v>
      </c>
      <c r="F176" s="86">
        <f t="shared" si="15"/>
        <v>15</v>
      </c>
    </row>
    <row r="177" spans="1:6" ht="18" x14ac:dyDescent="0.25">
      <c r="A177" s="133" t="s">
        <v>102</v>
      </c>
      <c r="B177" s="134">
        <v>0</v>
      </c>
      <c r="C177" s="134">
        <v>0</v>
      </c>
      <c r="D177" s="134">
        <v>1</v>
      </c>
      <c r="E177" s="134">
        <v>3</v>
      </c>
      <c r="F177" s="86">
        <f t="shared" si="15"/>
        <v>4</v>
      </c>
    </row>
    <row r="178" spans="1:6" ht="18" x14ac:dyDescent="0.25">
      <c r="A178" s="133" t="s">
        <v>103</v>
      </c>
      <c r="B178" s="134">
        <v>1</v>
      </c>
      <c r="C178" s="134">
        <v>0</v>
      </c>
      <c r="D178" s="134">
        <v>0</v>
      </c>
      <c r="E178" s="134">
        <v>0</v>
      </c>
      <c r="F178" s="86">
        <f t="shared" si="15"/>
        <v>1</v>
      </c>
    </row>
    <row r="179" spans="1:6" ht="18" x14ac:dyDescent="0.25">
      <c r="A179" s="133" t="s">
        <v>104</v>
      </c>
      <c r="B179" s="134">
        <v>0</v>
      </c>
      <c r="C179" s="134">
        <v>0</v>
      </c>
      <c r="D179" s="134">
        <v>0</v>
      </c>
      <c r="E179" s="134">
        <v>0</v>
      </c>
      <c r="F179" s="86">
        <f t="shared" si="15"/>
        <v>0</v>
      </c>
    </row>
    <row r="180" spans="1:6" ht="18" x14ac:dyDescent="0.25">
      <c r="A180" s="133" t="s">
        <v>187</v>
      </c>
      <c r="B180" s="134">
        <v>0</v>
      </c>
      <c r="C180" s="134">
        <v>0</v>
      </c>
      <c r="D180" s="134">
        <v>2</v>
      </c>
      <c r="E180" s="134">
        <v>0</v>
      </c>
      <c r="F180" s="86">
        <f t="shared" si="15"/>
        <v>2</v>
      </c>
    </row>
    <row r="181" spans="1:6" ht="18" x14ac:dyDescent="0.25">
      <c r="A181" s="97" t="s">
        <v>147</v>
      </c>
      <c r="B181" s="98"/>
      <c r="C181" s="98"/>
      <c r="D181" s="135">
        <v>1</v>
      </c>
      <c r="E181" s="135"/>
      <c r="F181" s="86">
        <f t="shared" si="15"/>
        <v>1</v>
      </c>
    </row>
    <row r="182" spans="1:6" ht="18" x14ac:dyDescent="0.25">
      <c r="A182" s="133" t="s">
        <v>192</v>
      </c>
      <c r="B182" s="136"/>
      <c r="C182" s="136"/>
      <c r="D182" s="136"/>
      <c r="E182" s="136"/>
      <c r="F182" s="86">
        <f t="shared" si="15"/>
        <v>0</v>
      </c>
    </row>
    <row r="183" spans="1:6" x14ac:dyDescent="0.2">
      <c r="A183" s="171"/>
      <c r="B183" s="172"/>
      <c r="C183" s="172"/>
      <c r="D183" s="172"/>
      <c r="E183" s="172"/>
      <c r="F183" s="173"/>
    </row>
    <row r="184" spans="1:6" ht="18" x14ac:dyDescent="0.25">
      <c r="A184" s="92" t="s">
        <v>193</v>
      </c>
      <c r="B184" s="137"/>
      <c r="C184" s="81"/>
      <c r="D184" s="81"/>
      <c r="E184" s="81"/>
      <c r="F184" s="77">
        <f>SUM(B184:E184)</f>
        <v>0</v>
      </c>
    </row>
    <row r="185" spans="1:6" ht="18" x14ac:dyDescent="0.25">
      <c r="A185" s="97" t="s">
        <v>173</v>
      </c>
      <c r="B185" s="135">
        <v>65</v>
      </c>
      <c r="C185" s="135">
        <v>35</v>
      </c>
      <c r="D185" s="98">
        <v>68</v>
      </c>
      <c r="E185">
        <v>76</v>
      </c>
      <c r="F185" s="77">
        <f>SUM(B185:E185)</f>
        <v>244</v>
      </c>
    </row>
    <row r="186" spans="1:6" ht="18" x14ac:dyDescent="0.25">
      <c r="A186" s="95" t="s">
        <v>174</v>
      </c>
      <c r="B186" s="137">
        <v>10</v>
      </c>
      <c r="C186" s="137">
        <v>2</v>
      </c>
      <c r="D186" s="96">
        <v>10</v>
      </c>
      <c r="E186">
        <v>8</v>
      </c>
      <c r="F186" s="77">
        <f t="shared" ref="F186:F193" si="16">SUM(B186:E186)</f>
        <v>30</v>
      </c>
    </row>
    <row r="187" spans="1:6" ht="18" x14ac:dyDescent="0.25">
      <c r="A187" s="97" t="s">
        <v>9</v>
      </c>
      <c r="B187" s="135">
        <v>0</v>
      </c>
      <c r="C187" s="135">
        <v>0</v>
      </c>
      <c r="D187" s="98">
        <v>0</v>
      </c>
      <c r="E187">
        <v>0</v>
      </c>
      <c r="F187" s="77">
        <f t="shared" si="16"/>
        <v>0</v>
      </c>
    </row>
    <row r="188" spans="1:6" ht="18" x14ac:dyDescent="0.25">
      <c r="A188" s="95" t="s">
        <v>176</v>
      </c>
      <c r="B188" s="137">
        <v>50</v>
      </c>
      <c r="C188" s="137">
        <v>53</v>
      </c>
      <c r="D188" s="96">
        <v>42</v>
      </c>
      <c r="E188">
        <v>47</v>
      </c>
      <c r="F188" s="77">
        <f t="shared" si="16"/>
        <v>192</v>
      </c>
    </row>
    <row r="189" spans="1:6" ht="18" x14ac:dyDescent="0.25">
      <c r="A189" s="97" t="s">
        <v>177</v>
      </c>
      <c r="B189" s="135">
        <v>1</v>
      </c>
      <c r="C189" s="135">
        <v>7</v>
      </c>
      <c r="D189" s="98">
        <v>8</v>
      </c>
      <c r="E189">
        <v>5</v>
      </c>
      <c r="F189" s="77">
        <f t="shared" si="16"/>
        <v>21</v>
      </c>
    </row>
    <row r="190" spans="1:6" ht="18" x14ac:dyDescent="0.25">
      <c r="A190" s="138" t="s">
        <v>189</v>
      </c>
      <c r="B190" s="137">
        <v>2</v>
      </c>
      <c r="C190" s="137">
        <v>22</v>
      </c>
      <c r="D190" s="139">
        <v>0</v>
      </c>
      <c r="E190">
        <v>0</v>
      </c>
      <c r="F190" s="77">
        <f t="shared" si="16"/>
        <v>24</v>
      </c>
    </row>
    <row r="191" spans="1:6" ht="18" x14ac:dyDescent="0.25">
      <c r="A191" s="93" t="s">
        <v>190</v>
      </c>
      <c r="B191" s="135">
        <v>104</v>
      </c>
      <c r="C191" s="135">
        <v>31</v>
      </c>
      <c r="D191" s="69">
        <v>40</v>
      </c>
      <c r="E191">
        <v>80</v>
      </c>
      <c r="F191" s="77">
        <f t="shared" si="16"/>
        <v>255</v>
      </c>
    </row>
    <row r="192" spans="1:6" ht="18" x14ac:dyDescent="0.25">
      <c r="A192" s="92" t="s">
        <v>22</v>
      </c>
      <c r="B192" s="137">
        <v>148</v>
      </c>
      <c r="C192" s="137">
        <v>64</v>
      </c>
      <c r="D192" s="139">
        <v>89</v>
      </c>
      <c r="E192">
        <v>125</v>
      </c>
      <c r="F192" s="77">
        <f t="shared" si="16"/>
        <v>426</v>
      </c>
    </row>
    <row r="193" spans="1:6" ht="18" x14ac:dyDescent="0.25">
      <c r="A193" s="93" t="s">
        <v>23</v>
      </c>
      <c r="B193" s="135">
        <v>35</v>
      </c>
      <c r="C193" s="135">
        <v>56</v>
      </c>
      <c r="D193" s="69">
        <v>52</v>
      </c>
      <c r="E193">
        <v>53</v>
      </c>
      <c r="F193" s="77">
        <f t="shared" si="16"/>
        <v>196</v>
      </c>
    </row>
    <row r="194" spans="1:6" ht="18" x14ac:dyDescent="0.25">
      <c r="A194" s="102" t="s">
        <v>191</v>
      </c>
      <c r="B194" s="79">
        <f>SUM(B184:B193)</f>
        <v>415</v>
      </c>
      <c r="C194" s="79">
        <f t="shared" ref="C194:E194" si="17">SUM(C184:C193)</f>
        <v>270</v>
      </c>
      <c r="D194" s="79">
        <f t="shared" si="17"/>
        <v>309</v>
      </c>
      <c r="E194" s="79">
        <f t="shared" si="17"/>
        <v>394</v>
      </c>
      <c r="F194" s="79">
        <f>SUM(F185:F193)</f>
        <v>1388</v>
      </c>
    </row>
    <row r="195" spans="1:6" x14ac:dyDescent="0.2">
      <c r="A195" s="174"/>
      <c r="B195" s="175"/>
      <c r="C195" s="175"/>
      <c r="D195" s="175"/>
      <c r="E195" s="175"/>
      <c r="F195" s="176"/>
    </row>
    <row r="196" spans="1:6" x14ac:dyDescent="0.2">
      <c r="A196" s="177" t="s">
        <v>184</v>
      </c>
      <c r="B196" s="178"/>
      <c r="C196" s="178"/>
      <c r="D196" s="178"/>
      <c r="E196" s="178"/>
      <c r="F196" s="179"/>
    </row>
    <row r="197" spans="1:6" ht="18" x14ac:dyDescent="0.25">
      <c r="A197" s="140" t="s">
        <v>178</v>
      </c>
      <c r="B197" s="141">
        <v>1</v>
      </c>
      <c r="C197" s="141">
        <v>7</v>
      </c>
      <c r="D197" s="141">
        <v>8</v>
      </c>
      <c r="E197" s="141">
        <v>5</v>
      </c>
      <c r="F197" s="142">
        <f>SUM(B197:E197)</f>
        <v>21</v>
      </c>
    </row>
    <row r="198" spans="1:6" ht="18" x14ac:dyDescent="0.25">
      <c r="A198" s="143" t="s">
        <v>179</v>
      </c>
      <c r="B198" s="132">
        <v>7</v>
      </c>
      <c r="C198" s="132">
        <v>6</v>
      </c>
      <c r="D198" s="132">
        <v>4</v>
      </c>
      <c r="E198" s="132">
        <v>7</v>
      </c>
      <c r="F198" s="142">
        <f t="shared" ref="F198:F203" si="18">SUM(B198:E198)</f>
        <v>24</v>
      </c>
    </row>
    <row r="199" spans="1:6" ht="18" x14ac:dyDescent="0.25">
      <c r="A199" s="133" t="s">
        <v>180</v>
      </c>
      <c r="B199" s="134">
        <v>1</v>
      </c>
      <c r="C199" s="134">
        <v>1</v>
      </c>
      <c r="D199" s="134">
        <v>1</v>
      </c>
      <c r="E199" s="134">
        <v>1</v>
      </c>
      <c r="F199" s="142">
        <f t="shared" si="18"/>
        <v>4</v>
      </c>
    </row>
    <row r="200" spans="1:6" ht="18" x14ac:dyDescent="0.25">
      <c r="A200" s="144" t="s">
        <v>181</v>
      </c>
      <c r="B200" s="134">
        <v>3</v>
      </c>
      <c r="C200" s="134">
        <v>2</v>
      </c>
      <c r="D200" s="134">
        <v>1</v>
      </c>
      <c r="E200" s="134">
        <v>2</v>
      </c>
      <c r="F200" s="142">
        <f t="shared" si="18"/>
        <v>8</v>
      </c>
    </row>
    <row r="201" spans="1:6" ht="18" x14ac:dyDescent="0.25">
      <c r="A201" s="136" t="s">
        <v>182</v>
      </c>
      <c r="B201" s="134">
        <v>2</v>
      </c>
      <c r="C201" s="134">
        <v>3</v>
      </c>
      <c r="D201" s="134">
        <v>2</v>
      </c>
      <c r="E201" s="134">
        <v>2</v>
      </c>
      <c r="F201" s="142">
        <f t="shared" si="18"/>
        <v>9</v>
      </c>
    </row>
    <row r="202" spans="1:6" ht="18" x14ac:dyDescent="0.25">
      <c r="A202" s="145" t="s">
        <v>188</v>
      </c>
      <c r="B202" s="132">
        <v>1</v>
      </c>
      <c r="C202" s="132">
        <v>0</v>
      </c>
      <c r="D202" s="132">
        <v>0</v>
      </c>
      <c r="E202" s="132">
        <v>2</v>
      </c>
      <c r="F202" s="142">
        <f t="shared" si="18"/>
        <v>3</v>
      </c>
    </row>
    <row r="203" spans="1:6" ht="18" x14ac:dyDescent="0.25">
      <c r="A203" s="136" t="s">
        <v>183</v>
      </c>
      <c r="B203" s="134">
        <v>0</v>
      </c>
      <c r="C203" s="134">
        <v>0</v>
      </c>
      <c r="D203" s="134">
        <v>0</v>
      </c>
      <c r="E203" s="134"/>
      <c r="F203" s="142">
        <f t="shared" si="18"/>
        <v>0</v>
      </c>
    </row>
    <row r="204" spans="1:6" ht="18.75" thickBot="1" x14ac:dyDescent="0.25">
      <c r="A204" s="111" t="s">
        <v>185</v>
      </c>
      <c r="B204" s="112"/>
      <c r="C204" s="112"/>
      <c r="D204" s="112"/>
      <c r="E204" s="112"/>
      <c r="F204" s="83"/>
    </row>
    <row r="205" spans="1:6" ht="13.5" thickTop="1" x14ac:dyDescent="0.2">
      <c r="A205" s="170"/>
      <c r="B205" s="170"/>
      <c r="C205" s="170"/>
      <c r="D205" s="170"/>
      <c r="E205" s="170"/>
      <c r="F205" s="170"/>
    </row>
    <row r="206" spans="1:6" x14ac:dyDescent="0.2">
      <c r="A206" s="166" t="s">
        <v>57</v>
      </c>
      <c r="B206" s="166"/>
      <c r="C206" s="166"/>
      <c r="D206" s="166"/>
      <c r="E206" s="166"/>
      <c r="F206" s="166"/>
    </row>
    <row r="207" spans="1:6" ht="18" x14ac:dyDescent="0.25">
      <c r="A207" s="30" t="s">
        <v>58</v>
      </c>
      <c r="B207" s="19">
        <v>5</v>
      </c>
      <c r="C207" s="19">
        <v>1</v>
      </c>
      <c r="D207" s="19">
        <v>2</v>
      </c>
      <c r="E207" s="19">
        <v>0</v>
      </c>
      <c r="F207" s="13">
        <f>SUM(B207:E207)</f>
        <v>8</v>
      </c>
    </row>
    <row r="208" spans="1:6" ht="18" x14ac:dyDescent="0.25">
      <c r="A208" s="31" t="s">
        <v>59</v>
      </c>
      <c r="B208" s="20">
        <v>21</v>
      </c>
      <c r="C208" s="20">
        <v>1</v>
      </c>
      <c r="D208" s="20">
        <v>0</v>
      </c>
      <c r="E208" s="20">
        <v>0</v>
      </c>
      <c r="F208" s="13">
        <f t="shared" ref="F208:F210" si="19">SUM(B208:E208)</f>
        <v>22</v>
      </c>
    </row>
    <row r="209" spans="1:6" ht="18" x14ac:dyDescent="0.25">
      <c r="A209" s="30" t="s">
        <v>172</v>
      </c>
      <c r="B209" s="19">
        <v>2</v>
      </c>
      <c r="C209" s="19">
        <v>0</v>
      </c>
      <c r="D209" s="19">
        <v>1</v>
      </c>
      <c r="E209" s="19">
        <v>0</v>
      </c>
      <c r="F209" s="13">
        <f t="shared" si="19"/>
        <v>3</v>
      </c>
    </row>
    <row r="210" spans="1:6" ht="18" x14ac:dyDescent="0.25">
      <c r="A210" s="127" t="s">
        <v>60</v>
      </c>
      <c r="B210" s="20">
        <v>3</v>
      </c>
      <c r="C210" s="20">
        <v>3</v>
      </c>
      <c r="D210" s="20">
        <v>2</v>
      </c>
      <c r="E210" s="20">
        <v>2</v>
      </c>
      <c r="F210" s="13">
        <f t="shared" si="19"/>
        <v>10</v>
      </c>
    </row>
    <row r="211" spans="1:6" ht="18" x14ac:dyDescent="0.25">
      <c r="A211" s="34"/>
      <c r="B211" s="21"/>
      <c r="C211" s="21"/>
      <c r="D211" s="21"/>
      <c r="E211" s="21"/>
      <c r="F211" s="14"/>
    </row>
    <row r="212" spans="1:6" ht="18" x14ac:dyDescent="0.2">
      <c r="A212" s="42" t="s">
        <v>61</v>
      </c>
      <c r="B212" s="40">
        <v>6</v>
      </c>
      <c r="C212" s="40">
        <v>30</v>
      </c>
      <c r="D212" s="120">
        <v>19</v>
      </c>
      <c r="E212" s="120">
        <v>18</v>
      </c>
      <c r="F212" s="80">
        <f>SUM(B212:E212)</f>
        <v>73</v>
      </c>
    </row>
    <row r="213" spans="1:6" ht="18" x14ac:dyDescent="0.25">
      <c r="A213" s="30"/>
      <c r="B213" s="21"/>
      <c r="C213" s="21"/>
      <c r="D213" s="21"/>
      <c r="E213" s="21"/>
      <c r="F213" s="14"/>
    </row>
    <row r="214" spans="1:6" ht="18" x14ac:dyDescent="0.25">
      <c r="A214" s="129" t="s">
        <v>62</v>
      </c>
      <c r="B214" s="20">
        <v>8</v>
      </c>
      <c r="C214" s="20">
        <v>32</v>
      </c>
      <c r="D214" s="20">
        <v>15</v>
      </c>
      <c r="E214" s="20">
        <v>20</v>
      </c>
      <c r="F214" s="4">
        <f>SUM(B214:E214)</f>
        <v>75</v>
      </c>
    </row>
    <row r="215" spans="1:6" ht="18" x14ac:dyDescent="0.25">
      <c r="A215" s="129" t="s">
        <v>63</v>
      </c>
      <c r="B215" s="19">
        <v>0</v>
      </c>
      <c r="C215" s="19">
        <v>1</v>
      </c>
      <c r="D215" s="19">
        <v>4</v>
      </c>
      <c r="E215" s="19">
        <v>1</v>
      </c>
      <c r="F215" s="4">
        <f>SUM(B215:E215)</f>
        <v>6</v>
      </c>
    </row>
    <row r="216" spans="1:6" ht="18" x14ac:dyDescent="0.25">
      <c r="A216" s="35"/>
      <c r="B216" s="22"/>
      <c r="C216" s="22"/>
      <c r="D216" s="22"/>
      <c r="E216" s="22"/>
      <c r="F216" s="11"/>
    </row>
    <row r="217" spans="1:6" ht="18" x14ac:dyDescent="0.25">
      <c r="A217" s="30" t="s">
        <v>163</v>
      </c>
      <c r="B217" s="19">
        <v>24</v>
      </c>
      <c r="C217" s="19">
        <v>37</v>
      </c>
      <c r="D217" s="19">
        <v>29</v>
      </c>
      <c r="E217" s="19">
        <v>30</v>
      </c>
      <c r="F217" s="13">
        <f>SUM(B217:E217)</f>
        <v>120</v>
      </c>
    </row>
    <row r="218" spans="1:6" ht="18" x14ac:dyDescent="0.25">
      <c r="A218" s="31" t="s">
        <v>64</v>
      </c>
      <c r="B218" s="56">
        <v>20</v>
      </c>
      <c r="C218" s="20">
        <v>11</v>
      </c>
      <c r="D218" s="56">
        <v>33</v>
      </c>
      <c r="E218" s="56">
        <v>12</v>
      </c>
      <c r="F218" s="13">
        <f t="shared" ref="F218:F220" si="20">SUM(B218:E218)</f>
        <v>76</v>
      </c>
    </row>
    <row r="219" spans="1:6" ht="18" x14ac:dyDescent="0.25">
      <c r="A219" s="30" t="s">
        <v>65</v>
      </c>
      <c r="B219" s="19">
        <v>0</v>
      </c>
      <c r="C219" s="19">
        <v>1</v>
      </c>
      <c r="D219" s="19">
        <v>3</v>
      </c>
      <c r="E219" s="19">
        <v>6</v>
      </c>
      <c r="F219" s="13">
        <f t="shared" si="20"/>
        <v>10</v>
      </c>
    </row>
    <row r="220" spans="1:6" ht="18" x14ac:dyDescent="0.25">
      <c r="A220" s="31" t="s">
        <v>66</v>
      </c>
      <c r="B220" s="20">
        <v>22</v>
      </c>
      <c r="C220" s="20">
        <v>13</v>
      </c>
      <c r="D220" s="20">
        <v>30</v>
      </c>
      <c r="E220" s="20">
        <v>10</v>
      </c>
      <c r="F220" s="13">
        <f t="shared" si="20"/>
        <v>75</v>
      </c>
    </row>
    <row r="221" spans="1:6" ht="18" x14ac:dyDescent="0.25">
      <c r="A221" s="30"/>
      <c r="B221" s="21"/>
      <c r="C221" s="21"/>
      <c r="D221" s="21"/>
      <c r="E221" s="21"/>
      <c r="F221" s="14"/>
    </row>
    <row r="222" spans="1:6" ht="18" x14ac:dyDescent="0.25">
      <c r="A222" s="31" t="s">
        <v>67</v>
      </c>
      <c r="B222" s="20">
        <v>1</v>
      </c>
      <c r="C222" s="20">
        <v>1</v>
      </c>
      <c r="D222" s="56">
        <v>0</v>
      </c>
      <c r="E222" s="56">
        <v>6</v>
      </c>
      <c r="F222" s="4">
        <f>SUM(B222:E222)</f>
        <v>8</v>
      </c>
    </row>
    <row r="223" spans="1:6" ht="18" x14ac:dyDescent="0.25">
      <c r="A223" s="30"/>
      <c r="B223" s="21"/>
      <c r="C223" s="21"/>
      <c r="D223" s="21"/>
      <c r="E223" s="21"/>
      <c r="F223" s="14"/>
    </row>
    <row r="224" spans="1:6" ht="18" x14ac:dyDescent="0.25">
      <c r="A224" s="127" t="s">
        <v>68</v>
      </c>
      <c r="B224" s="56">
        <v>28</v>
      </c>
      <c r="C224" s="20">
        <v>30</v>
      </c>
      <c r="D224" s="20">
        <v>22</v>
      </c>
      <c r="E224" s="20">
        <v>25</v>
      </c>
      <c r="F224" s="4">
        <f>SUM(B224:E224)</f>
        <v>105</v>
      </c>
    </row>
    <row r="225" spans="1:6" ht="18" x14ac:dyDescent="0.25">
      <c r="A225" s="127" t="s">
        <v>69</v>
      </c>
      <c r="B225" s="19">
        <v>8</v>
      </c>
      <c r="C225" s="19">
        <v>15</v>
      </c>
      <c r="D225" s="19">
        <v>9</v>
      </c>
      <c r="E225" s="19">
        <v>10</v>
      </c>
      <c r="F225" s="4">
        <f t="shared" ref="F225:F228" si="21">SUM(B225:E225)</f>
        <v>42</v>
      </c>
    </row>
    <row r="226" spans="1:6" ht="18" x14ac:dyDescent="0.25">
      <c r="A226" s="127" t="s">
        <v>70</v>
      </c>
      <c r="B226" s="20">
        <v>10</v>
      </c>
      <c r="C226" s="20">
        <v>11</v>
      </c>
      <c r="D226" s="20">
        <v>4</v>
      </c>
      <c r="E226" s="20">
        <v>11</v>
      </c>
      <c r="F226" s="4">
        <f t="shared" si="21"/>
        <v>36</v>
      </c>
    </row>
    <row r="227" spans="1:6" ht="18" x14ac:dyDescent="0.25">
      <c r="A227" s="127" t="s">
        <v>71</v>
      </c>
      <c r="B227" s="19">
        <v>2</v>
      </c>
      <c r="C227" s="19">
        <v>1</v>
      </c>
      <c r="D227" s="19">
        <v>2</v>
      </c>
      <c r="E227" s="19">
        <v>2</v>
      </c>
      <c r="F227" s="4">
        <f t="shared" si="21"/>
        <v>7</v>
      </c>
    </row>
    <row r="228" spans="1:6" ht="18" x14ac:dyDescent="0.25">
      <c r="A228" s="127" t="s">
        <v>72</v>
      </c>
      <c r="B228" s="56">
        <v>8</v>
      </c>
      <c r="C228" s="20">
        <v>3</v>
      </c>
      <c r="D228" s="56">
        <v>7</v>
      </c>
      <c r="E228" s="56">
        <v>2</v>
      </c>
      <c r="F228" s="4">
        <f t="shared" si="21"/>
        <v>20</v>
      </c>
    </row>
    <row r="229" spans="1:6" ht="18" x14ac:dyDescent="0.25">
      <c r="A229" s="30"/>
      <c r="B229" s="21"/>
      <c r="C229" s="21"/>
      <c r="D229" s="21"/>
      <c r="E229" s="21"/>
      <c r="F229" s="14"/>
    </row>
    <row r="230" spans="1:6" x14ac:dyDescent="0.2">
      <c r="A230" s="158" t="s">
        <v>73</v>
      </c>
      <c r="B230" s="158"/>
      <c r="C230" s="158"/>
      <c r="D230" s="158"/>
      <c r="E230" s="158"/>
      <c r="F230" s="158"/>
    </row>
    <row r="231" spans="1:6" ht="18" x14ac:dyDescent="0.2">
      <c r="A231" s="155" t="s">
        <v>186</v>
      </c>
      <c r="B231" s="155"/>
      <c r="C231" s="155"/>
      <c r="D231" s="155"/>
      <c r="E231" s="155"/>
      <c r="F231" s="21"/>
    </row>
    <row r="232" spans="1:6" ht="18" x14ac:dyDescent="0.25">
      <c r="A232" s="156" t="s">
        <v>168</v>
      </c>
      <c r="B232" s="156"/>
      <c r="C232" s="156"/>
      <c r="D232" s="156"/>
      <c r="E232" s="156"/>
      <c r="F232" s="4"/>
    </row>
    <row r="233" spans="1:6" ht="18" x14ac:dyDescent="0.25">
      <c r="A233" s="155" t="s">
        <v>169</v>
      </c>
      <c r="B233" s="155"/>
      <c r="C233" s="155"/>
      <c r="D233" s="155"/>
      <c r="E233" s="155"/>
      <c r="F233" s="13"/>
    </row>
    <row r="234" spans="1:6" ht="18" x14ac:dyDescent="0.25">
      <c r="A234" s="32"/>
      <c r="B234" s="22"/>
      <c r="C234" s="22"/>
      <c r="D234" s="22"/>
      <c r="E234" s="22"/>
      <c r="F234" s="12"/>
    </row>
    <row r="235" spans="1:6" x14ac:dyDescent="0.2">
      <c r="A235" s="158" t="s">
        <v>74</v>
      </c>
      <c r="B235" s="158"/>
      <c r="C235" s="158"/>
      <c r="D235" s="158"/>
      <c r="E235" s="158"/>
      <c r="F235" s="158"/>
    </row>
    <row r="236" spans="1:6" ht="18" x14ac:dyDescent="0.2">
      <c r="A236" s="156" t="s">
        <v>170</v>
      </c>
      <c r="B236" s="156"/>
      <c r="C236" s="156"/>
      <c r="D236" s="156"/>
      <c r="E236" s="156"/>
      <c r="F236" s="22"/>
    </row>
    <row r="237" spans="1:6" ht="18" x14ac:dyDescent="0.25">
      <c r="A237" s="155" t="s">
        <v>168</v>
      </c>
      <c r="B237" s="155"/>
      <c r="C237" s="155"/>
      <c r="D237" s="155"/>
      <c r="E237" s="155"/>
      <c r="F237" s="13"/>
    </row>
    <row r="238" spans="1:6" ht="18" x14ac:dyDescent="0.25">
      <c r="A238" s="156" t="s">
        <v>169</v>
      </c>
      <c r="B238" s="156"/>
      <c r="C238" s="156"/>
      <c r="D238" s="156"/>
      <c r="E238" s="156"/>
      <c r="F238" s="4"/>
    </row>
    <row r="239" spans="1:6" ht="18" x14ac:dyDescent="0.25">
      <c r="A239" s="34"/>
      <c r="B239" s="21"/>
      <c r="C239" s="21"/>
      <c r="D239" s="21"/>
      <c r="E239" s="21"/>
      <c r="F239" s="14"/>
    </row>
    <row r="240" spans="1:6" x14ac:dyDescent="0.2">
      <c r="A240" s="158" t="s">
        <v>75</v>
      </c>
      <c r="B240" s="158"/>
      <c r="C240" s="158"/>
      <c r="D240" s="158"/>
      <c r="E240" s="158"/>
      <c r="F240" s="158"/>
    </row>
    <row r="241" spans="1:6" ht="18" x14ac:dyDescent="0.25">
      <c r="A241" s="159" t="s">
        <v>170</v>
      </c>
      <c r="B241" s="159"/>
      <c r="C241" s="159"/>
      <c r="D241" s="159"/>
      <c r="E241" s="159"/>
      <c r="F241" s="15"/>
    </row>
    <row r="242" spans="1:6" ht="18" x14ac:dyDescent="0.25">
      <c r="A242" s="156" t="s">
        <v>168</v>
      </c>
      <c r="B242" s="156"/>
      <c r="C242" s="156"/>
      <c r="D242" s="156"/>
      <c r="E242" s="156"/>
      <c r="F242" s="4"/>
    </row>
    <row r="243" spans="1:6" ht="18" x14ac:dyDescent="0.25">
      <c r="A243" s="155" t="s">
        <v>169</v>
      </c>
      <c r="B243" s="155"/>
      <c r="C243" s="155"/>
      <c r="D243" s="155"/>
      <c r="E243" s="155"/>
      <c r="F243" s="13"/>
    </row>
    <row r="244" spans="1:6" ht="18" x14ac:dyDescent="0.25">
      <c r="A244" s="31"/>
      <c r="B244" s="22"/>
      <c r="C244" s="22"/>
      <c r="D244" s="22"/>
      <c r="E244" s="22"/>
      <c r="F244" s="11"/>
    </row>
    <row r="245" spans="1:6" ht="18" x14ac:dyDescent="0.25">
      <c r="A245" s="146" t="s">
        <v>76</v>
      </c>
      <c r="B245" s="65">
        <f>B20+B21+B22+B23+B30+B31+B32+B35+B36+B44+B44+B45+B46+B47+B48+B49+B50+B51+B52+B53+B54+B55+B56+B57+B58+B59+B60+B61+B62+B63+B64+B65+B66+B67+B68+B69+B87+B88+B89+B90+B91+B97+B98+B99+B137+B138+B139+B140+B141+B142+B207+B208+B209+B148+B163+B169+B170+B217+B218+B222+B236+B241</f>
        <v>6446</v>
      </c>
      <c r="C245" s="65">
        <f t="shared" ref="C245:E245" si="22">C20+C21+C22+C23+C30+C31+C32+C35+C36+C44+C44+C45+C46+C47+C48+C49+C50+C51+C52+C53+C54+C55+C56+C57+C58+C59+C60+C61+C62+C63+C64+C65+C66+C67+C68+C69+C87+C88+C89+C90+C91+C97+C98+C99+C137+C138+C139+C140+C141+C142+C207+C208+C209+C148+C163+C169+C170+C217+C218+C222+C236+C241</f>
        <v>6173</v>
      </c>
      <c r="D245" s="65">
        <f t="shared" si="22"/>
        <v>6764</v>
      </c>
      <c r="E245" s="65">
        <f t="shared" si="22"/>
        <v>6765</v>
      </c>
      <c r="F245" s="41">
        <f>SUM(B245:E245)</f>
        <v>26148</v>
      </c>
    </row>
    <row r="246" spans="1:6" ht="18" x14ac:dyDescent="0.2">
      <c r="A246" s="147" t="s">
        <v>194</v>
      </c>
      <c r="B246" s="80">
        <f>(B194+B245)</f>
        <v>6861</v>
      </c>
      <c r="C246" s="80">
        <f>(C194+C245)</f>
        <v>6443</v>
      </c>
      <c r="D246" s="80">
        <f>(D194+D245)</f>
        <v>7073</v>
      </c>
      <c r="E246" s="80">
        <f>(E194+E245)</f>
        <v>7159</v>
      </c>
      <c r="F246" s="80">
        <f>SUM(B246:E246)</f>
        <v>27536</v>
      </c>
    </row>
    <row r="247" spans="1:6" ht="18" x14ac:dyDescent="0.25">
      <c r="A247" s="37"/>
      <c r="B247" s="22"/>
      <c r="C247" s="22"/>
      <c r="D247" s="22"/>
      <c r="E247" s="22"/>
      <c r="F247" s="11"/>
    </row>
    <row r="248" spans="1:6" ht="18" x14ac:dyDescent="0.25">
      <c r="A248" s="33" t="s">
        <v>84</v>
      </c>
      <c r="B248" s="19">
        <v>0</v>
      </c>
      <c r="C248" s="119">
        <v>0</v>
      </c>
      <c r="D248" s="19">
        <v>0</v>
      </c>
      <c r="E248" s="119"/>
      <c r="F248" s="13">
        <f>SUM(B248:E248)</f>
        <v>0</v>
      </c>
    </row>
    <row r="249" spans="1:6" ht="18" x14ac:dyDescent="0.25">
      <c r="A249" s="38"/>
      <c r="B249" s="22"/>
      <c r="C249" s="22"/>
      <c r="D249" s="22"/>
      <c r="E249" s="22"/>
      <c r="F249" s="11"/>
    </row>
    <row r="250" spans="1:6" x14ac:dyDescent="0.2">
      <c r="A250" s="158" t="s">
        <v>196</v>
      </c>
      <c r="B250" s="158"/>
      <c r="C250" s="158"/>
      <c r="D250" s="158"/>
      <c r="E250" s="158"/>
      <c r="F250" s="158"/>
    </row>
    <row r="251" spans="1:6" x14ac:dyDescent="0.2">
      <c r="A251" s="157" t="s">
        <v>197</v>
      </c>
      <c r="B251" s="157"/>
      <c r="C251" s="157"/>
      <c r="D251" s="157"/>
      <c r="E251" s="157"/>
      <c r="F251" s="157"/>
    </row>
    <row r="252" spans="1:6" x14ac:dyDescent="0.2">
      <c r="A252" s="148" t="s">
        <v>198</v>
      </c>
      <c r="C252" s="149">
        <v>142</v>
      </c>
      <c r="D252">
        <v>130</v>
      </c>
      <c r="E252" s="149">
        <v>147</v>
      </c>
      <c r="F252" s="150">
        <f>SUM(B252:E252)</f>
        <v>419</v>
      </c>
    </row>
    <row r="253" spans="1:6" x14ac:dyDescent="0.2">
      <c r="A253" s="148" t="s">
        <v>199</v>
      </c>
      <c r="C253" s="149">
        <v>23</v>
      </c>
      <c r="D253">
        <v>19</v>
      </c>
      <c r="E253" s="149">
        <v>10</v>
      </c>
      <c r="F253" s="150">
        <f>SUM(B253:E253)</f>
        <v>52</v>
      </c>
    </row>
    <row r="254" spans="1:6" x14ac:dyDescent="0.2">
      <c r="A254" s="157" t="s">
        <v>200</v>
      </c>
      <c r="B254" s="157"/>
      <c r="C254" s="157"/>
      <c r="D254" s="157"/>
      <c r="E254" s="157"/>
      <c r="F254" s="157"/>
    </row>
    <row r="255" spans="1:6" x14ac:dyDescent="0.2">
      <c r="A255" s="148" t="s">
        <v>198</v>
      </c>
      <c r="C255" s="149">
        <v>36</v>
      </c>
      <c r="D255">
        <v>19</v>
      </c>
      <c r="E255" s="149">
        <v>30</v>
      </c>
      <c r="F255" s="151">
        <f>SUM(B255:E255)</f>
        <v>85</v>
      </c>
    </row>
    <row r="256" spans="1:6" x14ac:dyDescent="0.2">
      <c r="A256" s="148" t="s">
        <v>199</v>
      </c>
      <c r="C256" s="149">
        <v>3</v>
      </c>
      <c r="D256">
        <v>1</v>
      </c>
      <c r="E256" s="149">
        <v>0</v>
      </c>
      <c r="F256" s="151">
        <f>SUM(B256:E256)</f>
        <v>4</v>
      </c>
    </row>
    <row r="257" spans="1:6" x14ac:dyDescent="0.2">
      <c r="A257" s="180" t="s">
        <v>201</v>
      </c>
      <c r="B257" s="180"/>
      <c r="C257" s="180"/>
      <c r="D257" s="180"/>
      <c r="E257" s="180"/>
      <c r="F257" s="180"/>
    </row>
    <row r="258" spans="1:6" x14ac:dyDescent="0.2">
      <c r="A258" s="148" t="s">
        <v>198</v>
      </c>
      <c r="C258" s="152">
        <v>2622379.15</v>
      </c>
      <c r="D258" s="154">
        <v>380346.99649999995</v>
      </c>
      <c r="E258" s="152">
        <v>3313812.14</v>
      </c>
      <c r="F258" s="153">
        <f>SUM(B258:E258)</f>
        <v>6316538.2864999995</v>
      </c>
    </row>
    <row r="259" spans="1:6" x14ac:dyDescent="0.2">
      <c r="A259" s="148" t="s">
        <v>199</v>
      </c>
      <c r="C259" s="152">
        <v>164245.68</v>
      </c>
      <c r="D259" s="154">
        <v>44701.8</v>
      </c>
      <c r="E259" s="152">
        <v>0</v>
      </c>
      <c r="F259" s="153">
        <f>SUM(B259:E259)</f>
        <v>208947.47999999998</v>
      </c>
    </row>
  </sheetData>
  <mergeCells count="38">
    <mergeCell ref="A243:E243"/>
    <mergeCell ref="A251:F251"/>
    <mergeCell ref="A254:F254"/>
    <mergeCell ref="A257:F257"/>
    <mergeCell ref="A240:F240"/>
    <mergeCell ref="A250:F250"/>
    <mergeCell ref="A121:B121"/>
    <mergeCell ref="A237:E237"/>
    <mergeCell ref="A238:E238"/>
    <mergeCell ref="A241:E241"/>
    <mergeCell ref="A242:E242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172:F172"/>
    <mergeCell ref="A71:F71"/>
    <mergeCell ref="B5:D5"/>
    <mergeCell ref="A7:F7"/>
    <mergeCell ref="A25:F25"/>
    <mergeCell ref="A34:F34"/>
    <mergeCell ref="A43:F43"/>
    <mergeCell ref="A127:B127"/>
    <mergeCell ref="A135:F135"/>
    <mergeCell ref="A144:F144"/>
    <mergeCell ref="A150:F150"/>
    <mergeCell ref="A157:F157"/>
    <mergeCell ref="A76:F76"/>
    <mergeCell ref="A96:F96"/>
    <mergeCell ref="A101:F101"/>
    <mergeCell ref="A102:B10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"/>
  <sheetViews>
    <sheetView tabSelected="1" zoomScale="80" zoomScaleNormal="80" workbookViewId="0">
      <selection activeCell="B2" sqref="B2:K3"/>
    </sheetView>
  </sheetViews>
  <sheetFormatPr baseColWidth="10" defaultRowHeight="12.75" x14ac:dyDescent="0.2"/>
  <sheetData>
    <row r="2" spans="2:11" x14ac:dyDescent="0.2">
      <c r="B2" s="181" t="s">
        <v>206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1" ht="30" customHeight="1" x14ac:dyDescent="0.2">
      <c r="B3" s="182"/>
      <c r="C3" s="182"/>
      <c r="D3" s="182"/>
      <c r="E3" s="182"/>
      <c r="F3" s="182"/>
      <c r="G3" s="182"/>
      <c r="H3" s="182"/>
      <c r="I3" s="182"/>
      <c r="J3" s="182"/>
      <c r="K3" s="182"/>
    </row>
  </sheetData>
  <mergeCells count="1">
    <mergeCell ref="B2:K3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2014</vt:lpstr>
      <vt:lpstr>Datos 2015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 General TCA</cp:lastModifiedBy>
  <cp:lastPrinted>2016-10-27T15:42:46Z</cp:lastPrinted>
  <dcterms:created xsi:type="dcterms:W3CDTF">2009-02-04T20:08:18Z</dcterms:created>
  <dcterms:modified xsi:type="dcterms:W3CDTF">2016-10-27T15:43:11Z</dcterms:modified>
</cp:coreProperties>
</file>