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gi\Downloads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0">[1]Hidden_1!$A$1:$A$3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U40" i="1" l="1"/>
  <c r="U19" i="1" l="1"/>
  <c r="U28" i="1" l="1"/>
  <c r="R28" i="1"/>
  <c r="R19" i="1" l="1"/>
  <c r="O19" i="1"/>
  <c r="AC40" i="1" l="1"/>
  <c r="AC41" i="1"/>
  <c r="AC39" i="1"/>
  <c r="AC38" i="1"/>
  <c r="AC37" i="1"/>
  <c r="AC36" i="1"/>
  <c r="AC35" i="1"/>
  <c r="G15" i="5" l="1"/>
  <c r="F37" i="5"/>
  <c r="AC44" i="1" l="1"/>
  <c r="AC43" i="1"/>
  <c r="U44" i="1"/>
  <c r="G40" i="5" s="1"/>
  <c r="U43" i="1"/>
  <c r="G39" i="5" s="1"/>
  <c r="R44" i="1"/>
  <c r="R43" i="1"/>
  <c r="O41" i="1" l="1"/>
  <c r="R32" i="1" l="1"/>
  <c r="U34" i="1"/>
  <c r="G30" i="5" s="1"/>
  <c r="U35" i="1"/>
  <c r="G31" i="5" s="1"/>
  <c r="U36" i="1"/>
  <c r="G32" i="5" s="1"/>
  <c r="U37" i="1"/>
  <c r="G33" i="5" s="1"/>
  <c r="U38" i="1"/>
  <c r="G34" i="5" s="1"/>
  <c r="U39" i="1"/>
  <c r="G35" i="5" s="1"/>
  <c r="G36" i="5"/>
  <c r="U41" i="1"/>
  <c r="G37" i="5" s="1"/>
  <c r="U33" i="1"/>
  <c r="G29" i="5" s="1"/>
  <c r="U32" i="1"/>
  <c r="G28" i="5" s="1"/>
  <c r="R33" i="1"/>
  <c r="R34" i="1"/>
  <c r="R35" i="1"/>
  <c r="R36" i="1"/>
  <c r="R37" i="1"/>
  <c r="R38" i="1"/>
  <c r="R39" i="1"/>
  <c r="R40" i="1"/>
  <c r="R41" i="1"/>
  <c r="U27" i="1" l="1"/>
  <c r="G23" i="5" s="1"/>
  <c r="R27" i="1"/>
  <c r="AC9" i="1"/>
  <c r="AC10" i="1"/>
  <c r="AC11" i="1"/>
  <c r="AC12" i="1"/>
  <c r="AC13" i="1"/>
  <c r="AC14" i="1"/>
  <c r="AC15" i="1"/>
  <c r="AC16" i="1"/>
  <c r="AC17" i="1"/>
  <c r="AC8" i="1"/>
  <c r="U11" i="1"/>
  <c r="G7" i="5" s="1"/>
  <c r="U12" i="1"/>
  <c r="G8" i="5" s="1"/>
  <c r="U13" i="1"/>
  <c r="G9" i="5" s="1"/>
  <c r="U14" i="1"/>
  <c r="G10" i="5" s="1"/>
  <c r="U15" i="1"/>
  <c r="G11" i="5" s="1"/>
  <c r="U16" i="1"/>
  <c r="G12" i="5" s="1"/>
  <c r="U17" i="1"/>
  <c r="G13" i="5" s="1"/>
  <c r="U18" i="1"/>
  <c r="G14" i="5" s="1"/>
  <c r="R11" i="1"/>
  <c r="R12" i="1"/>
  <c r="R13" i="1"/>
  <c r="R14" i="1"/>
  <c r="R15" i="1"/>
  <c r="R16" i="1"/>
  <c r="R17" i="1"/>
  <c r="R18" i="1"/>
  <c r="U42" i="1" l="1"/>
  <c r="G38" i="5" s="1"/>
  <c r="U31" i="1"/>
  <c r="G27" i="5" s="1"/>
  <c r="R31" i="1"/>
  <c r="U30" i="1"/>
  <c r="G26" i="5" s="1"/>
  <c r="R30" i="1"/>
  <c r="U29" i="1"/>
  <c r="G25" i="5" s="1"/>
  <c r="R29" i="1"/>
  <c r="U20" i="1" l="1"/>
  <c r="G16" i="5" s="1"/>
  <c r="U21" i="1"/>
  <c r="G17" i="5" s="1"/>
  <c r="U22" i="1"/>
  <c r="G18" i="5" s="1"/>
  <c r="U23" i="1"/>
  <c r="G19" i="5" s="1"/>
  <c r="U24" i="1"/>
  <c r="G20" i="5" s="1"/>
  <c r="U25" i="1"/>
  <c r="G21" i="5" s="1"/>
  <c r="U26" i="1"/>
  <c r="G22" i="5" s="1"/>
  <c r="R25" i="1"/>
  <c r="R26" i="1"/>
  <c r="R20" i="1"/>
  <c r="R21" i="1"/>
  <c r="R22" i="1"/>
  <c r="R23" i="1"/>
  <c r="R24" i="1"/>
  <c r="R9" i="1" l="1"/>
  <c r="R10" i="1"/>
  <c r="R8" i="1"/>
  <c r="U10" i="1" l="1"/>
  <c r="G6" i="5" s="1"/>
  <c r="U9" i="1"/>
  <c r="G5" i="5" s="1"/>
  <c r="U8" i="1"/>
  <c r="G4" i="5" s="1"/>
</calcChain>
</file>

<file path=xl/sharedStrings.xml><?xml version="1.0" encoding="utf-8"?>
<sst xmlns="http://schemas.openxmlformats.org/spreadsheetml/2006/main" count="1159" uniqueCount="350">
  <si>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</si>
  <si>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</si>
  <si>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</si>
  <si>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</si>
  <si>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</si>
  <si>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</si>
  <si>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</si>
  <si>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</si>
  <si>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</si>
  <si>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</si>
  <si>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</si>
  <si>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</si>
  <si>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</si>
  <si>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</si>
  <si>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</si>
  <si>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</si>
  <si>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</si>
  <si>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</si>
  <si>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</si>
  <si>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</si>
  <si>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</si>
  <si>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</si>
  <si>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</si>
  <si>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</si>
  <si>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</si>
  <si>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</si>
  <si>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</si>
  <si>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</si>
  <si>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</si>
  <si>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</si>
  <si>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</si>
  <si>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</si>
  <si>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</si>
  <si>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</si>
  <si>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</si>
  <si>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</si>
  <si>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</si>
  <si>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</si>
  <si>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</si>
  <si>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</si>
  <si>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</si>
  <si>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</si>
  <si>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</si>
  <si>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</si>
  <si>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</si>
  <si>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</si>
  <si>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</si>
  <si>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</si>
  <si>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</si>
  <si>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</si>
  <si>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</si>
  <si>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</si>
  <si>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</si>
  <si>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</si>
  <si>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</si>
  <si>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</si>
  <si>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</si>
  <si>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</si>
  <si>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</si>
  <si>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</si>
  <si>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</si>
  <si>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</si>
  <si>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</si>
  <si>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</si>
  <si>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</si>
  <si>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</si>
  <si>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</si>
  <si>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</si>
  <si>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</si>
  <si>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</si>
  <si>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</si>
  <si>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</si>
  <si>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</si>
  <si>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</si>
  <si>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</si>
  <si>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</si>
  <si>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</si>
  <si>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</si>
  <si>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</si>
  <si>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</si>
  <si>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</si>
  <si>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</si>
  <si>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</si>
  <si>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</si>
  <si>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</si>
  <si>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</si>
  <si>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</si>
  <si>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</si>
  <si>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</si>
  <si>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</si>
  <si>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</si>
  <si>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</si>
  <si>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</si>
  <si>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</si>
  <si>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</si>
  <si>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</si>
  <si>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</si>
  <si>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</si>
  <si>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</si>
  <si>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</si>
  <si>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</si>
  <si>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</si>
  <si>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</si>
  <si>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</si>
  <si>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</si>
  <si>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</si>
  <si>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</si>
  <si>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</si>
  <si>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</si>
  <si>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</si>
  <si>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</si>
  <si>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</si>
  <si>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</si>
  <si>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</si>
  <si>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</si>
  <si>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</si>
  <si>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</si>
  <si>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</si>
  <si>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</si>
  <si>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</si>
  <si>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</si>
  <si>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</si>
  <si>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</si>
  <si>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</si>
  <si>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</si>
  <si>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</si>
  <si>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</si>
  <si>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</si>
  <si>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</si>
  <si>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</si>
  <si>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</si>
  <si>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</si>
  <si>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</si>
  <si>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</si>
  <si>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</si>
  <si>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</si>
  <si>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</si>
  <si>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</si>
  <si>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</si>
  <si>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</si>
  <si>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</si>
  <si>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</si>
  <si>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</si>
  <si>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</si>
  <si>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</si>
  <si>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</si>
  <si>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</si>
  <si>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</si>
  <si>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</si>
  <si>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</si>
  <si>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ARRENADAMIENTO LOCAL PARA TJA</t>
  </si>
  <si>
    <t>N/A</t>
  </si>
  <si>
    <t xml:space="preserve">JESVER INMOBILIARIA SA DE CV </t>
  </si>
  <si>
    <t>JIN150323EX6</t>
  </si>
  <si>
    <t>MACR4309253K1</t>
  </si>
  <si>
    <t>IJV 801105 P18</t>
  </si>
  <si>
    <t>BIEM 510317 CI4</t>
  </si>
  <si>
    <t>GORR 450313 5MA</t>
  </si>
  <si>
    <t>PEHA 550128G99</t>
  </si>
  <si>
    <t>TAA1504178I4</t>
  </si>
  <si>
    <t>MXP</t>
  </si>
  <si>
    <t>TRANSFERENCIA ELECTRONICA</t>
  </si>
  <si>
    <t>Arrendamiento</t>
  </si>
  <si>
    <t>CENTRO DE MONITOREO PRIVADO, SA DE CV</t>
  </si>
  <si>
    <t xml:space="preserve">RICARDO </t>
  </si>
  <si>
    <t xml:space="preserve">ALBERTO </t>
  </si>
  <si>
    <t>TRANSACCIÓN BANCARIA</t>
  </si>
  <si>
    <t>ADQUISICIÓN</t>
  </si>
  <si>
    <t>ARRENDAMIENTO</t>
  </si>
  <si>
    <t>PRESTACIÓN DE SERVICIOS</t>
  </si>
  <si>
    <t>ESTATALES</t>
  </si>
  <si>
    <t>LAS COLUMNAS Hipervínculo a la autorización del ejercicio de la opción, Tipo de cambio de referencia, en su caso, Hipervínculo al comunicado de suspensión, rescisión o terminación anticipada del contrato, Datos de la obra pública y/o servicios relacionados con la misma 
Tabla_416647, Datos de los convenios modificatorios de la contratación 
Tabla_416659, Mecanismos de vigilancia y supervisión contratos, Hipervínculo, en su caso a los informes de avance físico en versión pública, Hipervínculo a los informes de avance financiero, Hipervínculo acta de recepción física de trabajos ejecutados u homóloga Y  Hipervínculo al finiquito NO APLICAN</t>
  </si>
  <si>
    <t>ARTÍCULOS 62, INCISO A), Y 63 DE LA LEY DEL PRESUPUESTO GENERAL DE EGRESOS DEL ESTADO DE GUANAJUATO PARA EL EJERCICIO FISCAL 2019</t>
  </si>
  <si>
    <t>TCA-ARRE-001/2019</t>
  </si>
  <si>
    <t>TCA-ARRE-002/2019</t>
  </si>
  <si>
    <t>TCA-ARRE-003/2019</t>
  </si>
  <si>
    <t>TCA-ARRE-004/2019</t>
  </si>
  <si>
    <t>TCA-ARRE-005/2019</t>
  </si>
  <si>
    <t xml:space="preserve">MARTHA ESTELA </t>
  </si>
  <si>
    <t>BRIBIESCA</t>
  </si>
  <si>
    <t xml:space="preserve">MA. ALICIA </t>
  </si>
  <si>
    <t xml:space="preserve">MURILLO </t>
  </si>
  <si>
    <t>ROMJ680415NH9</t>
  </si>
  <si>
    <t>TCA-PS-001-2019</t>
  </si>
  <si>
    <t>TCA-PS-002-2019</t>
  </si>
  <si>
    <t>INSTALACIÓN DE ALARMA</t>
  </si>
  <si>
    <t xml:space="preserve">SERVICIO DE RECOLECCIÓN DE BASURA </t>
  </si>
  <si>
    <t xml:space="preserve">RAMIREZ </t>
  </si>
  <si>
    <t>VALDIVIA</t>
  </si>
  <si>
    <t>RAVA810505443</t>
  </si>
  <si>
    <t>CMP130711C15</t>
  </si>
  <si>
    <t xml:space="preserve">RAÚL </t>
  </si>
  <si>
    <t xml:space="preserve">MANRÍQUEZ </t>
  </si>
  <si>
    <t>COSIÓ</t>
  </si>
  <si>
    <t>INMOBILIARIA JARDINES DEL VALLE S.A. DE C.V.</t>
  </si>
  <si>
    <t xml:space="preserve"> ECHEVERRÍA</t>
  </si>
  <si>
    <t>ÁLVAREZ</t>
  </si>
  <si>
    <t xml:space="preserve">ÁNGEL ALBERTO </t>
  </si>
  <si>
    <t xml:space="preserve">RAMÍREZ </t>
  </si>
  <si>
    <t>CENTRO DE MONITOREO PRIVADO, S.A. DE C.V.</t>
  </si>
  <si>
    <t>DIRECCIÓN ADMINISTRATIVA</t>
  </si>
  <si>
    <t>LAS COLUMNAS Hipervínculo a la autorización del ejercicio de la opción, Tipo de cambio de referencia, en su caso, Hipervínculo al comunicado de suspensión, rescisión o terminación anticipada del contrato, Datos de la obra pública y/o servicios relacionados con la misma 
Tabla_416647, Datos de los convenios modificatorios de la contratación 
Tabla_416659, Mecanismos de vigilancia y supervisión contratos, Hipervínculo, en su caso a los informes de avance físico en versión pública, Hipervínculo a los informes de avance financiero, Hipervínculo acta de recepción física de trabajos ejecutados u homóloga Y  Hipervínculo al finiquito, Monto total de garantías y/o contragarantías, en caso de que se otorgaran durante el procedimiento NO APLICAN</t>
  </si>
  <si>
    <t>http://transparencia.tcagto.gob.mx/wp-content/uploads/2019/05/VP-TJA-ARRE-001-2019.pdf</t>
  </si>
  <si>
    <t>http://transparencia.tcagto.gob.mx/wp-content/uploads/2019/05/VP-TJA-ARRE-002-2019.pdf</t>
  </si>
  <si>
    <t>http://transparencia.tcagto.gob.mx/wp-content/uploads/2019/05/VP-TJA-ARRE-003-2019.pdf</t>
  </si>
  <si>
    <t>http://transparencia.tcagto.gob.mx/wp-content/uploads/2019/05/VP-TJA-ARRE-004-2019.pdf</t>
  </si>
  <si>
    <t>http://transparencia.tcagto.gob.mx/wp-content/uploads/2019/05/VP-TJA-ARRE-005-2019.pdf</t>
  </si>
  <si>
    <t>http://transparencia.tcagto.gob.mx/wp-content/uploads/2019/05/VP-TJA-PS-001-2019.pdf</t>
  </si>
  <si>
    <t>http://transparencia.tcagto.gob.mx/wp-content/uploads/2019/05/VP-TJA-PS-002-2019.pdf</t>
  </si>
  <si>
    <t>http://transparencia.tcagto.gob.mx/wp-content/uploads/2019/05/VP-TJA-SP-001-2019.pdf</t>
  </si>
  <si>
    <t>TCA-PS-005-2019</t>
  </si>
  <si>
    <t>TCA-PS-006-2019</t>
  </si>
  <si>
    <t>TCA-PS-007-2019</t>
  </si>
  <si>
    <t xml:space="preserve">GÓMEZ </t>
  </si>
  <si>
    <t>RODRÍGUEZ</t>
  </si>
  <si>
    <t xml:space="preserve">PÉREZ </t>
  </si>
  <si>
    <t>HERNÁNDEZ</t>
  </si>
  <si>
    <t>AUTOMATISMO TECNOINSTAL S.A. DE C.V .</t>
  </si>
  <si>
    <t xml:space="preserve">TE ARMONIZAMOS ASESORES S.C </t>
  </si>
  <si>
    <t>ATE081208P95</t>
  </si>
  <si>
    <t>http://transparencia.tcagto.gob.mx/wp-content/uploads/2019/05/VP-TJA-PS-005-2019.pdf</t>
  </si>
  <si>
    <t>http://transparencia.tcagto.gob.mx/wp-content/uploads/2019/05/VP-TJA-PS-006-2019.pdf</t>
  </si>
  <si>
    <t>http://transparencia.tcagto.gob.mx/wp-content/uploads/2019/05/VP-TJA-PS-007-2019.pdf</t>
  </si>
  <si>
    <t xml:space="preserve"> TCA-SP-001-2019</t>
  </si>
  <si>
    <t>PENSIÓN</t>
  </si>
  <si>
    <t xml:space="preserve">MANTENIMIENTO ELEVADOR </t>
  </si>
  <si>
    <t xml:space="preserve">SERVICIOS DE CONTABILIDAD EXTERNOS </t>
  </si>
  <si>
    <t>TJA.ADQ.BIE.2019.04</t>
  </si>
  <si>
    <t>TJA.ADQ.BIE.2019.05</t>
  </si>
  <si>
    <t>TJA.ADQ.BIE.2019.06</t>
  </si>
  <si>
    <t>TJA.ADQ.BIE.2019.07</t>
  </si>
  <si>
    <t>TJA.ADQ.BIE.2019.08</t>
  </si>
  <si>
    <t>TJA.ADQ.BIE.2019.09</t>
  </si>
  <si>
    <t>TJA.ADQ.BIE.2019.10</t>
  </si>
  <si>
    <t>TJA.ADQ.BIE.2019.11</t>
  </si>
  <si>
    <t>TJA.ADQ.BIE.2019.12</t>
  </si>
  <si>
    <t>TJA.ADQ.BIE.2019.13</t>
  </si>
  <si>
    <t>TJA.ADQ.BIE.2019.14</t>
  </si>
  <si>
    <t xml:space="preserve">COMPRA DE CARTUCHOS TONER </t>
  </si>
  <si>
    <t>100,000 hojas de actuación tamaño oficio  y 50,000 hojas membretadas tamaño carta</t>
  </si>
  <si>
    <t xml:space="preserve">COMPRA DE PAPELERIA </t>
  </si>
  <si>
    <t>300  JUEGOS DE 40 PZ. DE TARJETAS DE 6X6 CM. A 4 COLORES FRENTE Y VUELTA EN SULFATADA 2 CARAS DE 18 P, LAMINADO 2 CARAS MATE (SON 20 PZ. PERO SE IMRPIMIERON 2 DOBLE VEZ) EMPAQUE 16.5X4.5 CM. A 4 COLORES DE FRENTE EN SULFATADA DE 14 PTS, SUAJE, SUAJADO, LAMINADO 1 CARA MATE, PEGADO, EMPLAYADO INDIVIDUALMENTE              Y 300 DE MORRAL WON WOVEN NEGRO MEDIDA 44.5X37 CM. 26X33CM. A 2 TINTAS SEGUN DISEÑO</t>
  </si>
  <si>
    <t>10 LAP TOP I5,8 DE RAM WINDOWS 10 PRO</t>
  </si>
  <si>
    <t xml:space="preserve">MATERIAL IMPRESO </t>
  </si>
  <si>
    <t>CARPA DE 12X4X2.5, CON 4 CORTINAS</t>
  </si>
  <si>
    <t xml:space="preserve">COMPRA DE 6 UNIDADES DE AIRES ACONDICIONADOS CON GASTOS DE INSTALACION Y SUMINISTRO </t>
  </si>
  <si>
    <t xml:space="preserve">ARCHIVEROS </t>
  </si>
  <si>
    <t xml:space="preserve">CLAUDIO MANUEL </t>
  </si>
  <si>
    <t xml:space="preserve">GARCIA </t>
  </si>
  <si>
    <t>GONZALEZ</t>
  </si>
  <si>
    <t xml:space="preserve">MARCELA DEL ROCIO </t>
  </si>
  <si>
    <t xml:space="preserve">OJEDA </t>
  </si>
  <si>
    <t>REYES</t>
  </si>
  <si>
    <t xml:space="preserve">HECTOR JOSUE </t>
  </si>
  <si>
    <t xml:space="preserve">MARMOLEJO </t>
  </si>
  <si>
    <t xml:space="preserve">GUTIERREZ </t>
  </si>
  <si>
    <t xml:space="preserve">IMPRESOS DEL BAJIO SA DE CV </t>
  </si>
  <si>
    <t xml:space="preserve">RUSH TECNOLOGIAS SA DE CV </t>
  </si>
  <si>
    <t xml:space="preserve">LIDIA </t>
  </si>
  <si>
    <t xml:space="preserve">ESPINOZA </t>
  </si>
  <si>
    <t xml:space="preserve">ASCENCIO </t>
  </si>
  <si>
    <t xml:space="preserve">MARGARITA MARIA </t>
  </si>
  <si>
    <t>CARPIO</t>
  </si>
  <si>
    <t>ESPACIO INTELIGENTE DEL NORTE SA DE CV</t>
  </si>
  <si>
    <t>GAGC930213QK1</t>
  </si>
  <si>
    <t>OERM7909269Y1</t>
  </si>
  <si>
    <t>MAGH9208153P7</t>
  </si>
  <si>
    <t>IBA990826GQA</t>
  </si>
  <si>
    <t>RTE160309QG7</t>
  </si>
  <si>
    <t xml:space="preserve">EIAL550314RE3 </t>
  </si>
  <si>
    <t>GACM521019MS0</t>
  </si>
  <si>
    <t>EIN950516HT7</t>
  </si>
  <si>
    <t xml:space="preserve">SEGURIDAD TJA </t>
  </si>
  <si>
    <t>SEGURIDAD PRIVADA INTEGRAL MANAVIL, SA DE CV.</t>
  </si>
  <si>
    <t>SPI 060202AG5</t>
  </si>
  <si>
    <t xml:space="preserve">CLINICA DE BASQUETBOL </t>
  </si>
  <si>
    <t xml:space="preserve">DESARROLLO FISICO INTEGRAL EN PRO DE LA COMUNIDAD AC </t>
  </si>
  <si>
    <t>DFI150605QW9</t>
  </si>
  <si>
    <t xml:space="preserve">SERVICIO DE MANTENIMIENTO, SUMINISTRO Y COLOCACION DE 12 EXTRACTORES DE AIRE </t>
  </si>
  <si>
    <t xml:space="preserve">CONSTRUCTORA TOPILTZIN SA DE CV </t>
  </si>
  <si>
    <t>CTO 070329UU5</t>
  </si>
  <si>
    <t xml:space="preserve">OPERADORA POLIFORUM CONEXPO SA DE CV </t>
  </si>
  <si>
    <t xml:space="preserve">CONVENIO DE COLABORACION, PARA EL 2DO CONGRESO INTERNACIONAL DE DERECHO </t>
  </si>
  <si>
    <t>OPC000803FI3</t>
  </si>
  <si>
    <t xml:space="preserve">SEÑALETICA DIFERENTES AREAS DEL ESTACIONAMIENTO DEL TRIBUNAL </t>
  </si>
  <si>
    <t xml:space="preserve">LUIS ALBERTO </t>
  </si>
  <si>
    <t xml:space="preserve">JASSO </t>
  </si>
  <si>
    <t>RAJL810407CC5</t>
  </si>
  <si>
    <t>TCA-PS-009-2019</t>
  </si>
  <si>
    <t>TCA-PS-010-2019</t>
  </si>
  <si>
    <t>TCA-PS-011-2019</t>
  </si>
  <si>
    <t>TCA-PS-012-2019</t>
  </si>
  <si>
    <t>TCA-PS-013-2019</t>
  </si>
  <si>
    <t>TCA-PS-014-2019</t>
  </si>
  <si>
    <t>TCA-PS-015-2019</t>
  </si>
  <si>
    <t>TCA-PS-016-2019</t>
  </si>
  <si>
    <t>TCA-PS-017-2019</t>
  </si>
  <si>
    <t>TCA-PS-018-2019</t>
  </si>
  <si>
    <t xml:space="preserve">ROTULACION DIFERENTES AREAS DEL ESTACIONAMIENTO DEL TRIBUNAL </t>
  </si>
  <si>
    <t>MONITOREO MENSUAL DEL SISTEMA CCTV CON ELITE, MONITOREO MENSUAL DE ALARMA ELITE Y SERVICIO DE PLATAFORMA ALARM.COM PARA COMUNICACIÓN ENTRE CENTRAL DE MONITOREO Y EL SISTEMA DE ALARMA</t>
  </si>
  <si>
    <t>RENTA DE COPIADORA CON CAPACIDAD DE 33 COPIAS POR MINUTO, CARTA, OFICIO, DOBLE CARTA, CONTROL DE COPIADO POR CLAVES DE USUARIO, IMPRECIAN A ESCANER Y ENVIO EMAIL DESDE LA COPIADORA, INCLUYE COPIAS, IMPRESIÓN , TONER. Y EL OTRO EQUIPO CON SERVICIO DE 10000 COMPIAS</t>
  </si>
  <si>
    <t xml:space="preserve">MIGUEL ANGEL </t>
  </si>
  <si>
    <t xml:space="preserve">JUAREZ </t>
  </si>
  <si>
    <t>PIÑA</t>
  </si>
  <si>
    <t>JUPM741101R34</t>
  </si>
  <si>
    <t>SUMINISTRO Y COLOCACION DE GRAVA TRITURADA DE 1 1/2" EN AREA DE ESTACIONAMIENTO, INCLUYE IMPREGNACION DE MATAHIERBA EN AREA DONDE SE COLOCARA LA GRAVA.</t>
  </si>
  <si>
    <t>TJA.ADQ.VE.2019.002</t>
  </si>
  <si>
    <t>TJA.ADQ.VE.2019.001</t>
  </si>
  <si>
    <t>1 MIRAGE G4 GLX MT 2019, 3 CILINDROS, CON AIRE ACONDICIONADO, DIRECCION ELECTRO ASISTIDA, BOLSAS DE AIRE FRONTALES, 5 PASAJEROS.</t>
  </si>
  <si>
    <t xml:space="preserve">MITTSU MOTORS SA DE CV </t>
  </si>
  <si>
    <t>MMO021101DHA</t>
  </si>
  <si>
    <t>TCA-PS-003-2019</t>
  </si>
  <si>
    <t>TJA.ADQ.BIE.2019.15</t>
  </si>
  <si>
    <t xml:space="preserve">ESCALERAS PARA ARCHIVO </t>
  </si>
  <si>
    <t>TCA-PS-004-2019</t>
  </si>
  <si>
    <t xml:space="preserve">MONTAJE Y DESMONTAJE </t>
  </si>
  <si>
    <t xml:space="preserve">HUMBERTO </t>
  </si>
  <si>
    <t xml:space="preserve">HERNANDEZ </t>
  </si>
  <si>
    <t xml:space="preserve">ORTEGA </t>
  </si>
  <si>
    <t>HEOH85060416</t>
  </si>
  <si>
    <t>http://transparencia.tcagto.gob.mx/wp-content/uploads/2019/07/VP-TJA.ADQ_.BIE_.2019.04.pdf</t>
  </si>
  <si>
    <t>http://transparencia.tcagto.gob.mx/wp-content/uploads/2019/07/VP-TJA.ADQ_.BIE_.2019.05-1.pdf</t>
  </si>
  <si>
    <t>http://transparencia.tcagto.gob.mx/wp-content/uploads/2019/07/VP-TJA.ADQ_.BIE_.2019.06-1.pdf</t>
  </si>
  <si>
    <t>http://transparencia.tcagto.gob.mx/wp-content/uploads/2019/07/VP-TJA.ADQ_.BIE_.2019.07.pdf</t>
  </si>
  <si>
    <t>http://transparencia.tcagto.gob.mx/wp-content/uploads/2019/07/VP-TJA.ADQ_.BIE_.2019.08.pdf</t>
  </si>
  <si>
    <t>http://transparencia.tcagto.gob.mx/wp-content/uploads/2019/07/VP-TJA.ADQ_.BIE_.2019.09.pdf</t>
  </si>
  <si>
    <t>http://transparencia.tcagto.gob.mx/wp-content/uploads/2019/07/VP-TJA.ADQ_.BIE_.2019.10.pdf</t>
  </si>
  <si>
    <t>http://transparencia.tcagto.gob.mx/wp-content/uploads/2019/07/VP-TJA.ADQ_.BIE_.2019.11.pdf</t>
  </si>
  <si>
    <t>http://transparencia.tcagto.gob.mx/wp-content/uploads/2019/07/VP-TJA.ADQ_.BIE_.2019.12-1.pdf</t>
  </si>
  <si>
    <t>http://transparencia.tcagto.gob.mx/wp-content/uploads/2019/07/VP-TJA.ADQ_.BIE_.2019.13.pdf</t>
  </si>
  <si>
    <t>http://transparencia.tcagto.gob.mx/wp-content/uploads/2019/07/VP-TJA-PS-004-2019.pdf</t>
  </si>
  <si>
    <t>http://transparencia.tcagto.gob.mx/wp-content/uploads/2019/07/VP-TJA-PS-010-2019.pdf</t>
  </si>
  <si>
    <t>http://transparencia.tcagto.gob.mx/wp-content/uploads/2019/07/VP-TJA-PS-011-2019.pdf</t>
  </si>
  <si>
    <t>http://transparencia.tcagto.gob.mx/wp-content/uploads/2019/07/VP-TJA-PS-012-2019.pdf</t>
  </si>
  <si>
    <t>http://transparencia.tcagto.gob.mx/wp-content/uploads/2019/07/VP-TJA-PS-013-2019.pdf</t>
  </si>
  <si>
    <t>http://transparencia.tcagto.gob.mx/wp-content/uploads/2019/07/VP-TJA-PS-014-2019.pdf</t>
  </si>
  <si>
    <t>http://transparencia.tcagto.gob.mx/wp-content/uploads/2019/07/VP-TJA-PS-015-2019.pdf</t>
  </si>
  <si>
    <t>http://transparencia.tcagto.gob.mx/wp-content/uploads/2019/07/VP-TJA-PS-016-2019.pdf</t>
  </si>
  <si>
    <t>http://transparencia.tcagto.gob.mx/wp-content/uploads/2019/07/VP-TJA-PS-017-2019.pdf</t>
  </si>
  <si>
    <t>http://transparencia.tcagto.gob.mx/wp-content/uploads/2019/07/VP-TJA-PS-018-2019.pdf</t>
  </si>
  <si>
    <t>http://transparencia.tcagto.gob.mx/wp-content/uploads/2019/07/VP-TJA-PS-009-2019.pdf</t>
  </si>
  <si>
    <t>http://transparencia.tcagto.gob.mx/wp-content/uploads/2019/07/VP-TJA-PS-003-2019.pdf</t>
  </si>
  <si>
    <t>http://transparencia.tcagto.gob.mx/wp-content/uploads/2019/07/VP-TJA.ADQ_.BIE_.2019.14.pdf</t>
  </si>
  <si>
    <t>http://transparencia.tcagto.gob.mx/wp-content/uploads/2019/07/VP-TJA.ADQ_.BIE_.2019.15.pdf</t>
  </si>
  <si>
    <t>http://transparencia.tcagto.gob.mx/wp-content/uploads/2019/07/VP-TJA.ADQ_.VE_.2019.001.pdf</t>
  </si>
  <si>
    <t>http://transparencia.tcagto.gob.mx/wp-content/uploads/2019/07/VP-TJA.ADQ_.VE_.2019.002.pdf</t>
  </si>
  <si>
    <t xml:space="preserve">SURO SISTEMAS SA DE CV </t>
  </si>
  <si>
    <t xml:space="preserve"> SSI041207PB0</t>
  </si>
  <si>
    <t>1181 908.51</t>
  </si>
  <si>
    <t>POLOZA DE MANTENIMIENTO DEL SISTEMA INFORMATICO DEL TRIBUNAL DE JUSTICIA ADMINISTRATIVA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</si>
</sst>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5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wrapText="1"/>
    </xf>
    <xf numFmtId="2" fontId="10" fillId="0" borderId="0" xfId="0" applyNumberFormat="1" applyFont="1"/>
    <xf numFmtId="0" fontId="12" fillId="4" borderId="2" xfId="0" applyFont="1" applyFill="1" applyBorder="1" applyAlignment="1">
      <alignment horizontal="center" wrapText="1"/>
    </xf>
    <xf numFmtId="2" fontId="12" fillId="4" borderId="2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2" fontId="12" fillId="4" borderId="2" xfId="0" applyNumberFormat="1" applyFont="1" applyFill="1" applyBorder="1" applyAlignment="1">
      <alignment horizontal="right" wrapText="1"/>
    </xf>
    <xf numFmtId="0" fontId="12" fillId="4" borderId="2" xfId="0" applyFont="1" applyFill="1" applyBorder="1" applyAlignment="1">
      <alignment horizontal="right" wrapText="1"/>
    </xf>
    <xf numFmtId="2" fontId="10" fillId="0" borderId="1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/>
    <xf numFmtId="0" fontId="0" fillId="0" borderId="1" xfId="0" applyBorder="1" applyAlignment="1">
      <alignment vertical="center"/>
    </xf>
    <xf numFmtId="0" fontId="10" fillId="0" borderId="0" xfId="0" applyFont="1"/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3" borderId="1" xfId="2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14" fontId="14" fillId="3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2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0" fillId="0" borderId="0" xfId="0" applyFont="1"/>
    <xf numFmtId="0" fontId="1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ocuments/MARIANA/MARIANA/2018/TRANSPARENCIA/CARLOS/3ER%20TRIMESTRE/Fracci&#243;n_XXIIIB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19/05/VP-TJA-PS-006-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19/05/VP-TJA-PS-007-2019.pdf" TargetMode="External"/><Relationship Id="rId1" Type="http://schemas.openxmlformats.org/officeDocument/2006/relationships/hyperlink" Target="http://transparencia.tcagto.gob.mx/wp-content/uploads/2019/05/VP-TJA-SP-001-2019.pdf" TargetMode="External"/><Relationship Id="rId6" Type="http://schemas.openxmlformats.org/officeDocument/2006/relationships/hyperlink" Target="http://transparencia.tcagto.gob.mx/wp-content/uploads/2019/07/VP-TJA.ADQ_.VE_.2019.002.pdf" TargetMode="External"/><Relationship Id="rId5" Type="http://schemas.openxmlformats.org/officeDocument/2006/relationships/hyperlink" Target="http://transparencia.tcagto.gob.mx/wp-content/uploads/2019/07/VP-TJA.ADQ_.VE_.2019.001.pdf" TargetMode="External"/><Relationship Id="rId4" Type="http://schemas.openxmlformats.org/officeDocument/2006/relationships/hyperlink" Target="http://transparencia.tcagto.gob.mx/wp-content/uploads/2019/05/VP-TJA-PS-005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7"/>
  <sheetViews>
    <sheetView tabSelected="1" topLeftCell="F2" zoomScale="70" zoomScaleNormal="70" workbookViewId="0">
      <selection activeCell="H9" sqref="H9"/>
    </sheetView>
  </sheetViews>
  <sheetFormatPr baseColWidth="10" defaultColWidth="9.1796875" defaultRowHeight="13" x14ac:dyDescent="0.3"/>
  <cols>
    <col min="1" max="1" width="8" style="5" bestFit="1" customWidth="1"/>
    <col min="2" max="2" width="36.453125" style="5" bestFit="1" customWidth="1"/>
    <col min="3" max="3" width="38.54296875" style="5" bestFit="1" customWidth="1"/>
    <col min="4" max="4" width="28.7265625" style="5" bestFit="1" customWidth="1"/>
    <col min="5" max="5" width="16.26953125" style="5" bestFit="1" customWidth="1"/>
    <col min="6" max="6" width="53.54296875" style="5" bestFit="1" customWidth="1"/>
    <col min="7" max="7" width="65.81640625" style="6" bestFit="1" customWidth="1"/>
    <col min="8" max="8" width="47" style="5" bestFit="1" customWidth="1"/>
    <col min="9" max="9" width="66.1796875" style="5" customWidth="1"/>
    <col min="10" max="10" width="76.26953125" style="5" bestFit="1" customWidth="1"/>
    <col min="11" max="11" width="22.54296875" style="5" bestFit="1" customWidth="1"/>
    <col min="12" max="12" width="26.26953125" style="5" bestFit="1" customWidth="1"/>
    <col min="13" max="13" width="28.1796875" style="5" bestFit="1" customWidth="1"/>
    <col min="14" max="14" width="40.54296875" style="5" bestFit="1" customWidth="1"/>
    <col min="15" max="15" width="69" style="5" bestFit="1" customWidth="1"/>
    <col min="16" max="16" width="18.81640625" style="5" bestFit="1" customWidth="1"/>
    <col min="17" max="17" width="44.1796875" style="5" bestFit="1" customWidth="1"/>
    <col min="18" max="18" width="30.26953125" style="5" bestFit="1" customWidth="1"/>
    <col min="19" max="19" width="16.54296875" style="5" customWidth="1"/>
    <col min="20" max="20" width="36.7265625" style="12" customWidth="1"/>
    <col min="21" max="21" width="69.7265625" style="13" customWidth="1"/>
    <col min="22" max="22" width="22.81640625" style="5" customWidth="1"/>
    <col min="23" max="23" width="23.26953125" style="7" customWidth="1"/>
    <col min="24" max="24" width="14.453125" style="5" customWidth="1"/>
    <col min="25" max="25" width="35.26953125" style="5" customWidth="1"/>
    <col min="26" max="26" width="13.54296875" style="5" customWidth="1"/>
    <col min="27" max="27" width="17.1796875" style="5" customWidth="1"/>
    <col min="28" max="28" width="33.1796875" style="5" customWidth="1"/>
    <col min="29" max="29" width="74.54296875" style="5" customWidth="1"/>
    <col min="30" max="30" width="66.26953125" style="5" customWidth="1"/>
    <col min="31" max="31" width="71.453125" style="5" bestFit="1" customWidth="1"/>
    <col min="32" max="32" width="77" style="5" bestFit="1" customWidth="1"/>
    <col min="33" max="33" width="27.1796875" style="5" bestFit="1" customWidth="1"/>
    <col min="34" max="34" width="23.7265625" style="5" bestFit="1" customWidth="1"/>
    <col min="35" max="35" width="55.54296875" style="5" bestFit="1" customWidth="1"/>
    <col min="36" max="36" width="42.1796875" style="5" bestFit="1" customWidth="1"/>
    <col min="37" max="37" width="48.81640625" style="5" bestFit="1" customWidth="1"/>
    <col min="38" max="38" width="42.26953125" style="5" bestFit="1" customWidth="1"/>
    <col min="39" max="39" width="63.453125" style="5" bestFit="1" customWidth="1"/>
    <col min="40" max="40" width="41.7265625" style="5" bestFit="1" customWidth="1"/>
    <col min="41" max="41" width="61.7265625" style="5" bestFit="1" customWidth="1"/>
    <col min="42" max="42" width="20.7265625" style="5" bestFit="1" customWidth="1"/>
    <col min="43" max="43" width="73.1796875" style="5" bestFit="1" customWidth="1"/>
    <col min="44" max="44" width="17.54296875" style="5" bestFit="1" customWidth="1"/>
    <col min="45" max="45" width="20" style="5" bestFit="1" customWidth="1"/>
    <col min="46" max="46" width="105.81640625" style="6" customWidth="1"/>
    <col min="47" max="16384" width="9.1796875" style="5"/>
  </cols>
  <sheetData>
    <row r="1" spans="1:46" hidden="1" x14ac:dyDescent="0.3">
      <c r="A1" s="5" t="s">
        <v>0</v>
      </c>
    </row>
    <row r="2" spans="1:46" x14ac:dyDescent="0.3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46" x14ac:dyDescent="0.3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46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6" t="s">
        <v>10</v>
      </c>
      <c r="H4" s="5" t="s">
        <v>11</v>
      </c>
      <c r="I4" s="5" t="s">
        <v>10</v>
      </c>
      <c r="J4" s="5" t="s">
        <v>12</v>
      </c>
      <c r="K4" s="5" t="s">
        <v>10</v>
      </c>
      <c r="L4" s="5" t="s">
        <v>10</v>
      </c>
      <c r="M4" s="5" t="s">
        <v>10</v>
      </c>
      <c r="N4" s="5" t="s">
        <v>10</v>
      </c>
      <c r="O4" s="5" t="s">
        <v>7</v>
      </c>
      <c r="P4" s="5" t="s">
        <v>10</v>
      </c>
      <c r="Q4" s="5" t="s">
        <v>10</v>
      </c>
      <c r="R4" s="5" t="s">
        <v>7</v>
      </c>
      <c r="S4" s="5" t="s">
        <v>8</v>
      </c>
      <c r="T4" s="12" t="s">
        <v>13</v>
      </c>
      <c r="U4" s="13" t="s">
        <v>13</v>
      </c>
      <c r="V4" s="5" t="s">
        <v>13</v>
      </c>
      <c r="W4" s="7" t="s">
        <v>13</v>
      </c>
      <c r="X4" s="5" t="s">
        <v>7</v>
      </c>
      <c r="Y4" s="5" t="s">
        <v>7</v>
      </c>
      <c r="Z4" s="5" t="s">
        <v>7</v>
      </c>
      <c r="AA4" s="5" t="s">
        <v>10</v>
      </c>
      <c r="AB4" s="5" t="s">
        <v>13</v>
      </c>
      <c r="AC4" s="5" t="s">
        <v>8</v>
      </c>
      <c r="AD4" s="5" t="s">
        <v>8</v>
      </c>
      <c r="AE4" s="5" t="s">
        <v>11</v>
      </c>
      <c r="AF4" s="5" t="s">
        <v>11</v>
      </c>
      <c r="AG4" s="5" t="s">
        <v>7</v>
      </c>
      <c r="AH4" s="5" t="s">
        <v>10</v>
      </c>
      <c r="AI4" s="5" t="s">
        <v>12</v>
      </c>
      <c r="AJ4" s="5" t="s">
        <v>9</v>
      </c>
      <c r="AK4" s="5" t="s">
        <v>12</v>
      </c>
      <c r="AL4" s="5" t="s">
        <v>10</v>
      </c>
      <c r="AM4" s="5" t="s">
        <v>11</v>
      </c>
      <c r="AN4" s="5" t="s">
        <v>11</v>
      </c>
      <c r="AO4" s="5" t="s">
        <v>11</v>
      </c>
      <c r="AP4" s="5" t="s">
        <v>11</v>
      </c>
      <c r="AQ4" s="5" t="s">
        <v>10</v>
      </c>
      <c r="AR4" s="5" t="s">
        <v>8</v>
      </c>
      <c r="AS4" s="5" t="s">
        <v>14</v>
      </c>
      <c r="AT4" s="6" t="s">
        <v>15</v>
      </c>
    </row>
    <row r="5" spans="1:46" hidden="1" x14ac:dyDescent="0.3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6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12" t="s">
        <v>35</v>
      </c>
      <c r="U5" s="13" t="s">
        <v>36</v>
      </c>
      <c r="V5" s="5" t="s">
        <v>37</v>
      </c>
      <c r="W5" s="7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6" t="s">
        <v>61</v>
      </c>
    </row>
    <row r="6" spans="1:46" x14ac:dyDescent="0.3">
      <c r="A6" s="54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ht="38" x14ac:dyDescent="0.3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14" t="s">
        <v>82</v>
      </c>
      <c r="U7" s="15" t="s">
        <v>83</v>
      </c>
      <c r="V7" s="8" t="s">
        <v>84</v>
      </c>
      <c r="W7" s="9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10" t="s">
        <v>108</v>
      </c>
    </row>
    <row r="8" spans="1:46" ht="101.5" x14ac:dyDescent="0.3">
      <c r="A8" s="28">
        <v>2019</v>
      </c>
      <c r="B8" s="29">
        <v>43556</v>
      </c>
      <c r="C8" s="29">
        <v>43646</v>
      </c>
      <c r="D8" s="33" t="s">
        <v>109</v>
      </c>
      <c r="E8" s="33" t="s">
        <v>113</v>
      </c>
      <c r="F8" s="26" t="s">
        <v>227</v>
      </c>
      <c r="G8" s="26" t="s">
        <v>172</v>
      </c>
      <c r="H8" s="33"/>
      <c r="I8" s="28" t="s">
        <v>238</v>
      </c>
      <c r="J8" s="33">
        <v>1</v>
      </c>
      <c r="K8" s="41" t="s">
        <v>247</v>
      </c>
      <c r="L8" s="26" t="s">
        <v>248</v>
      </c>
      <c r="M8" s="26" t="s">
        <v>249</v>
      </c>
      <c r="N8" s="25" t="s">
        <v>151</v>
      </c>
      <c r="O8" s="28" t="s">
        <v>264</v>
      </c>
      <c r="P8" s="30" t="s">
        <v>200</v>
      </c>
      <c r="Q8" s="30" t="s">
        <v>200</v>
      </c>
      <c r="R8" s="26" t="str">
        <f t="shared" ref="R8:R18" si="0">+F8</f>
        <v>TJA.ADQ.BIE.2019.04</v>
      </c>
      <c r="S8" s="31">
        <v>43563</v>
      </c>
      <c r="T8" s="32">
        <v>59730</v>
      </c>
      <c r="U8" s="44">
        <f>+T8*1.16</f>
        <v>69286.799999999988</v>
      </c>
      <c r="V8" s="45">
        <v>0</v>
      </c>
      <c r="W8" s="45">
        <v>0</v>
      </c>
      <c r="X8" s="26" t="s">
        <v>160</v>
      </c>
      <c r="Y8" s="33"/>
      <c r="Z8" s="33" t="s">
        <v>166</v>
      </c>
      <c r="AA8" s="26" t="s">
        <v>167</v>
      </c>
      <c r="AB8" s="45">
        <v>0</v>
      </c>
      <c r="AC8" s="31">
        <f>+S8</f>
        <v>43563</v>
      </c>
      <c r="AD8" s="31">
        <v>43567</v>
      </c>
      <c r="AE8" s="34" t="s">
        <v>320</v>
      </c>
      <c r="AF8" s="33"/>
      <c r="AG8" s="35" t="s">
        <v>170</v>
      </c>
      <c r="AH8" s="35" t="s">
        <v>170</v>
      </c>
      <c r="AI8" s="33"/>
      <c r="AJ8" s="33" t="s">
        <v>117</v>
      </c>
      <c r="AK8" s="33"/>
      <c r="AL8" s="33"/>
      <c r="AM8" s="33"/>
      <c r="AN8" s="33"/>
      <c r="AO8" s="33"/>
      <c r="AP8" s="33"/>
      <c r="AQ8" s="36" t="s">
        <v>200</v>
      </c>
      <c r="AR8" s="37">
        <v>43676</v>
      </c>
      <c r="AS8" s="37">
        <v>43646</v>
      </c>
      <c r="AT8" s="33" t="s">
        <v>171</v>
      </c>
    </row>
    <row r="9" spans="1:46" s="11" customFormat="1" ht="101.5" x14ac:dyDescent="0.35">
      <c r="A9" s="28">
        <v>2019</v>
      </c>
      <c r="B9" s="29">
        <v>43556</v>
      </c>
      <c r="C9" s="29">
        <v>43646</v>
      </c>
      <c r="D9" s="33" t="s">
        <v>109</v>
      </c>
      <c r="E9" s="33" t="s">
        <v>113</v>
      </c>
      <c r="F9" s="26" t="s">
        <v>228</v>
      </c>
      <c r="G9" s="26" t="s">
        <v>172</v>
      </c>
      <c r="H9" s="33"/>
      <c r="I9" s="28" t="s">
        <v>239</v>
      </c>
      <c r="J9" s="33">
        <v>2</v>
      </c>
      <c r="K9" s="41" t="s">
        <v>250</v>
      </c>
      <c r="L9" s="26" t="s">
        <v>251</v>
      </c>
      <c r="M9" s="26" t="s">
        <v>252</v>
      </c>
      <c r="N9" s="25" t="s">
        <v>151</v>
      </c>
      <c r="O9" s="28" t="s">
        <v>265</v>
      </c>
      <c r="P9" s="30" t="s">
        <v>200</v>
      </c>
      <c r="Q9" s="30" t="s">
        <v>200</v>
      </c>
      <c r="R9" s="26" t="str">
        <f t="shared" si="0"/>
        <v>TJA.ADQ.BIE.2019.05</v>
      </c>
      <c r="S9" s="31">
        <v>43572</v>
      </c>
      <c r="T9" s="32">
        <v>46250</v>
      </c>
      <c r="U9" s="44">
        <f>+T9*1.16</f>
        <v>53649.999999999993</v>
      </c>
      <c r="V9" s="45">
        <v>0</v>
      </c>
      <c r="W9" s="45">
        <v>0</v>
      </c>
      <c r="X9" s="26" t="s">
        <v>160</v>
      </c>
      <c r="Y9" s="33"/>
      <c r="Z9" s="33" t="s">
        <v>166</v>
      </c>
      <c r="AA9" s="26" t="s">
        <v>167</v>
      </c>
      <c r="AB9" s="45">
        <v>0</v>
      </c>
      <c r="AC9" s="31">
        <f t="shared" ref="AC9:AC17" si="1">+S9</f>
        <v>43572</v>
      </c>
      <c r="AD9" s="31">
        <v>43578</v>
      </c>
      <c r="AE9" s="34" t="s">
        <v>321</v>
      </c>
      <c r="AF9" s="33"/>
      <c r="AG9" s="35" t="s">
        <v>170</v>
      </c>
      <c r="AH9" s="35" t="s">
        <v>170</v>
      </c>
      <c r="AI9" s="33"/>
      <c r="AJ9" s="33" t="s">
        <v>117</v>
      </c>
      <c r="AK9" s="33"/>
      <c r="AL9" s="33"/>
      <c r="AM9" s="33"/>
      <c r="AN9" s="33"/>
      <c r="AO9" s="33"/>
      <c r="AP9" s="33"/>
      <c r="AQ9" s="36" t="s">
        <v>200</v>
      </c>
      <c r="AR9" s="37">
        <v>43676</v>
      </c>
      <c r="AS9" s="37">
        <v>43646</v>
      </c>
      <c r="AT9" s="33" t="s">
        <v>171</v>
      </c>
    </row>
    <row r="10" spans="1:46" ht="116" x14ac:dyDescent="0.3">
      <c r="A10" s="28">
        <v>2019</v>
      </c>
      <c r="B10" s="29">
        <v>43556</v>
      </c>
      <c r="C10" s="29">
        <v>43646</v>
      </c>
      <c r="D10" s="33" t="s">
        <v>109</v>
      </c>
      <c r="E10" s="33" t="s">
        <v>113</v>
      </c>
      <c r="F10" s="26" t="s">
        <v>229</v>
      </c>
      <c r="G10" s="26" t="s">
        <v>172</v>
      </c>
      <c r="H10" s="33"/>
      <c r="I10" s="28" t="s">
        <v>240</v>
      </c>
      <c r="J10" s="33">
        <v>3</v>
      </c>
      <c r="K10" s="41" t="s">
        <v>253</v>
      </c>
      <c r="L10" s="26" t="s">
        <v>254</v>
      </c>
      <c r="M10" s="26" t="s">
        <v>255</v>
      </c>
      <c r="N10" s="25" t="s">
        <v>151</v>
      </c>
      <c r="O10" s="28" t="s">
        <v>266</v>
      </c>
      <c r="P10" s="30" t="s">
        <v>200</v>
      </c>
      <c r="Q10" s="30" t="s">
        <v>200</v>
      </c>
      <c r="R10" s="26" t="str">
        <f t="shared" si="0"/>
        <v>TJA.ADQ.BIE.2019.06</v>
      </c>
      <c r="S10" s="31">
        <v>43573</v>
      </c>
      <c r="T10" s="32">
        <v>29102.93</v>
      </c>
      <c r="U10" s="44">
        <f>+T10*1.16</f>
        <v>33759.398799999995</v>
      </c>
      <c r="V10" s="45">
        <v>0</v>
      </c>
      <c r="W10" s="45">
        <v>0</v>
      </c>
      <c r="X10" s="26" t="s">
        <v>160</v>
      </c>
      <c r="Y10" s="33"/>
      <c r="Z10" s="33" t="s">
        <v>166</v>
      </c>
      <c r="AA10" s="26" t="s">
        <v>167</v>
      </c>
      <c r="AB10" s="45">
        <v>0</v>
      </c>
      <c r="AC10" s="31">
        <f t="shared" si="1"/>
        <v>43573</v>
      </c>
      <c r="AD10" s="31">
        <v>43579</v>
      </c>
      <c r="AE10" s="34" t="s">
        <v>322</v>
      </c>
      <c r="AF10" s="33"/>
      <c r="AG10" s="35" t="s">
        <v>170</v>
      </c>
      <c r="AH10" s="35" t="s">
        <v>170</v>
      </c>
      <c r="AI10" s="33"/>
      <c r="AJ10" s="33" t="s">
        <v>117</v>
      </c>
      <c r="AK10" s="33"/>
      <c r="AL10" s="33"/>
      <c r="AM10" s="33"/>
      <c r="AN10" s="33"/>
      <c r="AO10" s="33"/>
      <c r="AP10" s="33"/>
      <c r="AQ10" s="36" t="s">
        <v>200</v>
      </c>
      <c r="AR10" s="37">
        <v>43676</v>
      </c>
      <c r="AS10" s="37">
        <v>43646</v>
      </c>
      <c r="AT10" s="33" t="s">
        <v>201</v>
      </c>
    </row>
    <row r="11" spans="1:46" s="21" customFormat="1" ht="116" x14ac:dyDescent="0.3">
      <c r="A11" s="28">
        <v>2019</v>
      </c>
      <c r="B11" s="29">
        <v>43556</v>
      </c>
      <c r="C11" s="29">
        <v>43646</v>
      </c>
      <c r="D11" s="33" t="s">
        <v>109</v>
      </c>
      <c r="E11" s="33" t="s">
        <v>113</v>
      </c>
      <c r="F11" s="26" t="s">
        <v>230</v>
      </c>
      <c r="G11" s="26" t="s">
        <v>172</v>
      </c>
      <c r="H11" s="33"/>
      <c r="I11" s="33" t="s">
        <v>241</v>
      </c>
      <c r="J11" s="33">
        <v>4</v>
      </c>
      <c r="K11" s="26" t="s">
        <v>151</v>
      </c>
      <c r="L11" s="26" t="s">
        <v>151</v>
      </c>
      <c r="M11" s="26" t="s">
        <v>151</v>
      </c>
      <c r="N11" s="42" t="s">
        <v>256</v>
      </c>
      <c r="O11" s="28" t="s">
        <v>267</v>
      </c>
      <c r="P11" s="30" t="s">
        <v>200</v>
      </c>
      <c r="Q11" s="30" t="s">
        <v>200</v>
      </c>
      <c r="R11" s="26" t="str">
        <f t="shared" si="0"/>
        <v>TJA.ADQ.BIE.2019.07</v>
      </c>
      <c r="S11" s="31">
        <v>43577</v>
      </c>
      <c r="T11" s="32">
        <v>37260</v>
      </c>
      <c r="U11" s="44">
        <f t="shared" ref="U11:U19" si="2">+T11*1.16</f>
        <v>43221.599999999999</v>
      </c>
      <c r="V11" s="45">
        <v>0</v>
      </c>
      <c r="W11" s="45">
        <v>0</v>
      </c>
      <c r="X11" s="26" t="s">
        <v>160</v>
      </c>
      <c r="Y11" s="33"/>
      <c r="Z11" s="33" t="s">
        <v>166</v>
      </c>
      <c r="AA11" s="26" t="s">
        <v>167</v>
      </c>
      <c r="AB11" s="45">
        <v>0</v>
      </c>
      <c r="AC11" s="31">
        <f t="shared" si="1"/>
        <v>43577</v>
      </c>
      <c r="AD11" s="31">
        <v>43581</v>
      </c>
      <c r="AE11" s="34" t="s">
        <v>323</v>
      </c>
      <c r="AF11" s="33"/>
      <c r="AG11" s="35" t="s">
        <v>170</v>
      </c>
      <c r="AH11" s="35" t="s">
        <v>170</v>
      </c>
      <c r="AI11" s="33"/>
      <c r="AJ11" s="33" t="s">
        <v>117</v>
      </c>
      <c r="AK11" s="33"/>
      <c r="AL11" s="33"/>
      <c r="AM11" s="33"/>
      <c r="AN11" s="33"/>
      <c r="AO11" s="33"/>
      <c r="AP11" s="33"/>
      <c r="AQ11" s="36" t="s">
        <v>200</v>
      </c>
      <c r="AR11" s="37">
        <v>43676</v>
      </c>
      <c r="AS11" s="37">
        <v>43646</v>
      </c>
      <c r="AT11" s="33" t="s">
        <v>201</v>
      </c>
    </row>
    <row r="12" spans="1:46" s="21" customFormat="1" ht="116" x14ac:dyDescent="0.3">
      <c r="A12" s="28">
        <v>2019</v>
      </c>
      <c r="B12" s="29">
        <v>43556</v>
      </c>
      <c r="C12" s="29">
        <v>43646</v>
      </c>
      <c r="D12" s="33" t="s">
        <v>109</v>
      </c>
      <c r="E12" s="33" t="s">
        <v>113</v>
      </c>
      <c r="F12" s="26" t="s">
        <v>231</v>
      </c>
      <c r="G12" s="26" t="s">
        <v>172</v>
      </c>
      <c r="H12" s="33"/>
      <c r="I12" s="33" t="s">
        <v>242</v>
      </c>
      <c r="J12" s="33">
        <v>5</v>
      </c>
      <c r="K12" s="26" t="s">
        <v>151</v>
      </c>
      <c r="L12" s="26" t="s">
        <v>151</v>
      </c>
      <c r="M12" s="26" t="s">
        <v>151</v>
      </c>
      <c r="N12" s="42" t="s">
        <v>257</v>
      </c>
      <c r="O12" s="28" t="s">
        <v>268</v>
      </c>
      <c r="P12" s="30" t="s">
        <v>200</v>
      </c>
      <c r="Q12" s="30" t="s">
        <v>200</v>
      </c>
      <c r="R12" s="26" t="str">
        <f t="shared" si="0"/>
        <v>TJA.ADQ.BIE.2019.08</v>
      </c>
      <c r="S12" s="31">
        <v>43593</v>
      </c>
      <c r="T12" s="32">
        <v>132000</v>
      </c>
      <c r="U12" s="44">
        <f t="shared" si="2"/>
        <v>153120</v>
      </c>
      <c r="V12" s="45">
        <v>0</v>
      </c>
      <c r="W12" s="45">
        <v>0</v>
      </c>
      <c r="X12" s="26" t="s">
        <v>160</v>
      </c>
      <c r="Y12" s="33"/>
      <c r="Z12" s="33" t="s">
        <v>166</v>
      </c>
      <c r="AA12" s="26" t="s">
        <v>167</v>
      </c>
      <c r="AB12" s="45">
        <v>0</v>
      </c>
      <c r="AC12" s="31">
        <f t="shared" si="1"/>
        <v>43593</v>
      </c>
      <c r="AD12" s="31">
        <v>43599</v>
      </c>
      <c r="AE12" s="34" t="s">
        <v>324</v>
      </c>
      <c r="AF12" s="33"/>
      <c r="AG12" s="35" t="s">
        <v>170</v>
      </c>
      <c r="AH12" s="35" t="s">
        <v>170</v>
      </c>
      <c r="AI12" s="33"/>
      <c r="AJ12" s="33" t="s">
        <v>117</v>
      </c>
      <c r="AK12" s="33"/>
      <c r="AL12" s="33"/>
      <c r="AM12" s="33"/>
      <c r="AN12" s="33"/>
      <c r="AO12" s="33"/>
      <c r="AP12" s="33"/>
      <c r="AQ12" s="36" t="s">
        <v>200</v>
      </c>
      <c r="AR12" s="37">
        <v>43676</v>
      </c>
      <c r="AS12" s="37">
        <v>43646</v>
      </c>
      <c r="AT12" s="33" t="s">
        <v>201</v>
      </c>
    </row>
    <row r="13" spans="1:46" s="21" customFormat="1" ht="116" x14ac:dyDescent="0.3">
      <c r="A13" s="28">
        <v>2019</v>
      </c>
      <c r="B13" s="29">
        <v>43556</v>
      </c>
      <c r="C13" s="29">
        <v>43646</v>
      </c>
      <c r="D13" s="33" t="s">
        <v>109</v>
      </c>
      <c r="E13" s="33" t="s">
        <v>113</v>
      </c>
      <c r="F13" s="26" t="s">
        <v>232</v>
      </c>
      <c r="G13" s="26" t="s">
        <v>172</v>
      </c>
      <c r="H13" s="33"/>
      <c r="I13" s="33" t="s">
        <v>241</v>
      </c>
      <c r="J13" s="33">
        <v>6</v>
      </c>
      <c r="K13" s="26" t="s">
        <v>151</v>
      </c>
      <c r="L13" s="26" t="s">
        <v>151</v>
      </c>
      <c r="M13" s="26" t="s">
        <v>151</v>
      </c>
      <c r="N13" s="42" t="s">
        <v>256</v>
      </c>
      <c r="O13" s="28" t="s">
        <v>267</v>
      </c>
      <c r="P13" s="30" t="s">
        <v>200</v>
      </c>
      <c r="Q13" s="30" t="s">
        <v>200</v>
      </c>
      <c r="R13" s="26" t="str">
        <f t="shared" si="0"/>
        <v>TJA.ADQ.BIE.2019.09</v>
      </c>
      <c r="S13" s="31">
        <v>43605</v>
      </c>
      <c r="T13" s="32">
        <v>37260</v>
      </c>
      <c r="U13" s="44">
        <f t="shared" si="2"/>
        <v>43221.599999999999</v>
      </c>
      <c r="V13" s="45">
        <v>0</v>
      </c>
      <c r="W13" s="45">
        <v>0</v>
      </c>
      <c r="X13" s="26" t="s">
        <v>160</v>
      </c>
      <c r="Y13" s="33"/>
      <c r="Z13" s="33" t="s">
        <v>166</v>
      </c>
      <c r="AA13" s="26" t="s">
        <v>167</v>
      </c>
      <c r="AB13" s="45">
        <v>0</v>
      </c>
      <c r="AC13" s="31">
        <f t="shared" si="1"/>
        <v>43605</v>
      </c>
      <c r="AD13" s="31">
        <v>43609</v>
      </c>
      <c r="AE13" s="34" t="s">
        <v>325</v>
      </c>
      <c r="AF13" s="33"/>
      <c r="AG13" s="35" t="s">
        <v>170</v>
      </c>
      <c r="AH13" s="35" t="s">
        <v>170</v>
      </c>
      <c r="AI13" s="33"/>
      <c r="AJ13" s="33" t="s">
        <v>117</v>
      </c>
      <c r="AK13" s="33"/>
      <c r="AL13" s="33"/>
      <c r="AM13" s="33"/>
      <c r="AN13" s="33"/>
      <c r="AO13" s="33"/>
      <c r="AP13" s="33"/>
      <c r="AQ13" s="36" t="s">
        <v>200</v>
      </c>
      <c r="AR13" s="37">
        <v>43676</v>
      </c>
      <c r="AS13" s="37">
        <v>43646</v>
      </c>
      <c r="AT13" s="33" t="s">
        <v>201</v>
      </c>
    </row>
    <row r="14" spans="1:46" s="21" customFormat="1" ht="116" x14ac:dyDescent="0.3">
      <c r="A14" s="28">
        <v>2019</v>
      </c>
      <c r="B14" s="29">
        <v>43556</v>
      </c>
      <c r="C14" s="29">
        <v>43646</v>
      </c>
      <c r="D14" s="33" t="s">
        <v>109</v>
      </c>
      <c r="E14" s="33" t="s">
        <v>113</v>
      </c>
      <c r="F14" s="26" t="s">
        <v>233</v>
      </c>
      <c r="G14" s="26" t="s">
        <v>172</v>
      </c>
      <c r="H14" s="33"/>
      <c r="I14" s="28" t="s">
        <v>243</v>
      </c>
      <c r="J14" s="33">
        <v>7</v>
      </c>
      <c r="K14" s="41" t="s">
        <v>250</v>
      </c>
      <c r="L14" s="26" t="s">
        <v>251</v>
      </c>
      <c r="M14" s="26" t="s">
        <v>252</v>
      </c>
      <c r="N14" s="25" t="s">
        <v>151</v>
      </c>
      <c r="O14" s="28" t="s">
        <v>265</v>
      </c>
      <c r="P14" s="30" t="s">
        <v>200</v>
      </c>
      <c r="Q14" s="30" t="s">
        <v>200</v>
      </c>
      <c r="R14" s="26" t="str">
        <f t="shared" si="0"/>
        <v>TJA.ADQ.BIE.2019.10</v>
      </c>
      <c r="S14" s="31">
        <v>43605</v>
      </c>
      <c r="T14" s="32">
        <v>36210</v>
      </c>
      <c r="U14" s="44">
        <f t="shared" si="2"/>
        <v>42003.6</v>
      </c>
      <c r="V14" s="45">
        <v>0</v>
      </c>
      <c r="W14" s="45">
        <v>0</v>
      </c>
      <c r="X14" s="26" t="s">
        <v>160</v>
      </c>
      <c r="Y14" s="33"/>
      <c r="Z14" s="33" t="s">
        <v>166</v>
      </c>
      <c r="AA14" s="26" t="s">
        <v>167</v>
      </c>
      <c r="AB14" s="45">
        <v>0</v>
      </c>
      <c r="AC14" s="31">
        <f t="shared" si="1"/>
        <v>43605</v>
      </c>
      <c r="AD14" s="31">
        <v>43609</v>
      </c>
      <c r="AE14" s="34" t="s">
        <v>326</v>
      </c>
      <c r="AF14" s="33"/>
      <c r="AG14" s="35" t="s">
        <v>170</v>
      </c>
      <c r="AH14" s="35" t="s">
        <v>170</v>
      </c>
      <c r="AI14" s="33"/>
      <c r="AJ14" s="33" t="s">
        <v>117</v>
      </c>
      <c r="AK14" s="33"/>
      <c r="AL14" s="33"/>
      <c r="AM14" s="33"/>
      <c r="AN14" s="33"/>
      <c r="AO14" s="33"/>
      <c r="AP14" s="33"/>
      <c r="AQ14" s="36" t="s">
        <v>200</v>
      </c>
      <c r="AR14" s="37">
        <v>43676</v>
      </c>
      <c r="AS14" s="37">
        <v>43646</v>
      </c>
      <c r="AT14" s="33" t="s">
        <v>201</v>
      </c>
    </row>
    <row r="15" spans="1:46" s="21" customFormat="1" ht="116" x14ac:dyDescent="0.3">
      <c r="A15" s="28">
        <v>2019</v>
      </c>
      <c r="B15" s="29">
        <v>43556</v>
      </c>
      <c r="C15" s="29">
        <v>43646</v>
      </c>
      <c r="D15" s="33" t="s">
        <v>109</v>
      </c>
      <c r="E15" s="33" t="s">
        <v>113</v>
      </c>
      <c r="F15" s="26" t="s">
        <v>234</v>
      </c>
      <c r="G15" s="26" t="s">
        <v>172</v>
      </c>
      <c r="H15" s="33"/>
      <c r="I15" s="28" t="s">
        <v>244</v>
      </c>
      <c r="J15" s="33">
        <v>8</v>
      </c>
      <c r="K15" s="41" t="s">
        <v>258</v>
      </c>
      <c r="L15" s="26" t="s">
        <v>259</v>
      </c>
      <c r="M15" s="26" t="s">
        <v>260</v>
      </c>
      <c r="N15" s="25" t="s">
        <v>151</v>
      </c>
      <c r="O15" s="28" t="s">
        <v>269</v>
      </c>
      <c r="P15" s="30" t="s">
        <v>200</v>
      </c>
      <c r="Q15" s="30" t="s">
        <v>200</v>
      </c>
      <c r="R15" s="26" t="str">
        <f t="shared" si="0"/>
        <v>TJA.ADQ.BIE.2019.11</v>
      </c>
      <c r="S15" s="31">
        <v>43608</v>
      </c>
      <c r="T15" s="32">
        <v>30068</v>
      </c>
      <c r="U15" s="44">
        <f t="shared" si="2"/>
        <v>34878.879999999997</v>
      </c>
      <c r="V15" s="45">
        <v>0</v>
      </c>
      <c r="W15" s="45">
        <v>0</v>
      </c>
      <c r="X15" s="26" t="s">
        <v>160</v>
      </c>
      <c r="Y15" s="33"/>
      <c r="Z15" s="33" t="s">
        <v>166</v>
      </c>
      <c r="AA15" s="26" t="s">
        <v>167</v>
      </c>
      <c r="AB15" s="45">
        <v>0</v>
      </c>
      <c r="AC15" s="31">
        <f t="shared" si="1"/>
        <v>43608</v>
      </c>
      <c r="AD15" s="31">
        <v>43621</v>
      </c>
      <c r="AE15" s="34" t="s">
        <v>327</v>
      </c>
      <c r="AF15" s="33"/>
      <c r="AG15" s="35" t="s">
        <v>170</v>
      </c>
      <c r="AH15" s="35" t="s">
        <v>170</v>
      </c>
      <c r="AI15" s="33"/>
      <c r="AJ15" s="33" t="s">
        <v>117</v>
      </c>
      <c r="AK15" s="33"/>
      <c r="AL15" s="33"/>
      <c r="AM15" s="33"/>
      <c r="AN15" s="33"/>
      <c r="AO15" s="33"/>
      <c r="AP15" s="33"/>
      <c r="AQ15" s="36" t="s">
        <v>200</v>
      </c>
      <c r="AR15" s="37">
        <v>43676</v>
      </c>
      <c r="AS15" s="37">
        <v>43646</v>
      </c>
      <c r="AT15" s="33" t="s">
        <v>201</v>
      </c>
    </row>
    <row r="16" spans="1:46" s="21" customFormat="1" ht="116" x14ac:dyDescent="0.3">
      <c r="A16" s="28">
        <v>2019</v>
      </c>
      <c r="B16" s="29">
        <v>43556</v>
      </c>
      <c r="C16" s="29">
        <v>43646</v>
      </c>
      <c r="D16" s="33" t="s">
        <v>109</v>
      </c>
      <c r="E16" s="33" t="s">
        <v>113</v>
      </c>
      <c r="F16" s="26" t="s">
        <v>235</v>
      </c>
      <c r="G16" s="26" t="s">
        <v>172</v>
      </c>
      <c r="H16" s="33"/>
      <c r="I16" s="28" t="s">
        <v>240</v>
      </c>
      <c r="J16" s="33">
        <v>9</v>
      </c>
      <c r="K16" s="41" t="s">
        <v>253</v>
      </c>
      <c r="L16" s="26" t="s">
        <v>254</v>
      </c>
      <c r="M16" s="26" t="s">
        <v>255</v>
      </c>
      <c r="N16" s="25" t="s">
        <v>151</v>
      </c>
      <c r="O16" s="28" t="s">
        <v>266</v>
      </c>
      <c r="P16" s="30" t="s">
        <v>200</v>
      </c>
      <c r="Q16" s="30" t="s">
        <v>200</v>
      </c>
      <c r="R16" s="26" t="str">
        <f t="shared" si="0"/>
        <v>TJA.ADQ.BIE.2019.12</v>
      </c>
      <c r="S16" s="31">
        <v>43614</v>
      </c>
      <c r="T16" s="32">
        <v>28004.54</v>
      </c>
      <c r="U16" s="44">
        <f t="shared" si="2"/>
        <v>32485.2664</v>
      </c>
      <c r="V16" s="45">
        <v>0</v>
      </c>
      <c r="W16" s="45">
        <v>0</v>
      </c>
      <c r="X16" s="26" t="s">
        <v>160</v>
      </c>
      <c r="Y16" s="33"/>
      <c r="Z16" s="33" t="s">
        <v>166</v>
      </c>
      <c r="AA16" s="26" t="s">
        <v>167</v>
      </c>
      <c r="AB16" s="45">
        <v>0</v>
      </c>
      <c r="AC16" s="31">
        <f t="shared" si="1"/>
        <v>43614</v>
      </c>
      <c r="AD16" s="31">
        <v>43620</v>
      </c>
      <c r="AE16" s="34" t="s">
        <v>328</v>
      </c>
      <c r="AF16" s="33"/>
      <c r="AG16" s="35" t="s">
        <v>170</v>
      </c>
      <c r="AH16" s="35" t="s">
        <v>170</v>
      </c>
      <c r="AI16" s="33"/>
      <c r="AJ16" s="33" t="s">
        <v>117</v>
      </c>
      <c r="AK16" s="33"/>
      <c r="AL16" s="33"/>
      <c r="AM16" s="33"/>
      <c r="AN16" s="33"/>
      <c r="AO16" s="33"/>
      <c r="AP16" s="33"/>
      <c r="AQ16" s="36" t="s">
        <v>200</v>
      </c>
      <c r="AR16" s="37">
        <v>43676</v>
      </c>
      <c r="AS16" s="37">
        <v>43646</v>
      </c>
      <c r="AT16" s="33" t="s">
        <v>201</v>
      </c>
    </row>
    <row r="17" spans="1:46" s="21" customFormat="1" ht="116" x14ac:dyDescent="0.3">
      <c r="A17" s="28">
        <v>2019</v>
      </c>
      <c r="B17" s="29">
        <v>43556</v>
      </c>
      <c r="C17" s="29">
        <v>43646</v>
      </c>
      <c r="D17" s="33" t="s">
        <v>109</v>
      </c>
      <c r="E17" s="33" t="s">
        <v>113</v>
      </c>
      <c r="F17" s="26" t="s">
        <v>236</v>
      </c>
      <c r="G17" s="26" t="s">
        <v>172</v>
      </c>
      <c r="H17" s="33"/>
      <c r="I17" s="28" t="s">
        <v>245</v>
      </c>
      <c r="J17" s="33">
        <v>10</v>
      </c>
      <c r="K17" s="41" t="s">
        <v>261</v>
      </c>
      <c r="L17" s="26" t="s">
        <v>248</v>
      </c>
      <c r="M17" s="26" t="s">
        <v>262</v>
      </c>
      <c r="N17" s="25" t="s">
        <v>151</v>
      </c>
      <c r="O17" s="28" t="s">
        <v>270</v>
      </c>
      <c r="P17" s="30" t="s">
        <v>200</v>
      </c>
      <c r="Q17" s="30" t="s">
        <v>200</v>
      </c>
      <c r="R17" s="26" t="str">
        <f t="shared" si="0"/>
        <v>TJA.ADQ.BIE.2019.13</v>
      </c>
      <c r="S17" s="31">
        <v>43623</v>
      </c>
      <c r="T17" s="32">
        <v>223405.2</v>
      </c>
      <c r="U17" s="44">
        <f t="shared" si="2"/>
        <v>259150.03200000001</v>
      </c>
      <c r="V17" s="45">
        <v>0</v>
      </c>
      <c r="W17" s="45">
        <v>0</v>
      </c>
      <c r="X17" s="26" t="s">
        <v>160</v>
      </c>
      <c r="Y17" s="33"/>
      <c r="Z17" s="33" t="s">
        <v>166</v>
      </c>
      <c r="AA17" s="26" t="s">
        <v>167</v>
      </c>
      <c r="AB17" s="45">
        <v>0</v>
      </c>
      <c r="AC17" s="31">
        <f t="shared" si="1"/>
        <v>43623</v>
      </c>
      <c r="AD17" s="31">
        <v>43629</v>
      </c>
      <c r="AE17" s="34" t="s">
        <v>329</v>
      </c>
      <c r="AF17" s="33"/>
      <c r="AG17" s="35" t="s">
        <v>170</v>
      </c>
      <c r="AH17" s="35" t="s">
        <v>170</v>
      </c>
      <c r="AI17" s="33"/>
      <c r="AJ17" s="33" t="s">
        <v>117</v>
      </c>
      <c r="AK17" s="33"/>
      <c r="AL17" s="33"/>
      <c r="AM17" s="33"/>
      <c r="AN17" s="33"/>
      <c r="AO17" s="33"/>
      <c r="AP17" s="33"/>
      <c r="AQ17" s="36" t="s">
        <v>200</v>
      </c>
      <c r="AR17" s="37">
        <v>43676</v>
      </c>
      <c r="AS17" s="37">
        <v>43646</v>
      </c>
      <c r="AT17" s="33" t="s">
        <v>201</v>
      </c>
    </row>
    <row r="18" spans="1:46" s="21" customFormat="1" ht="116" x14ac:dyDescent="0.3">
      <c r="A18" s="28">
        <v>2019</v>
      </c>
      <c r="B18" s="29">
        <v>43556</v>
      </c>
      <c r="C18" s="29">
        <v>43646</v>
      </c>
      <c r="D18" s="33" t="s">
        <v>109</v>
      </c>
      <c r="E18" s="33" t="s">
        <v>113</v>
      </c>
      <c r="F18" s="26" t="s">
        <v>237</v>
      </c>
      <c r="G18" s="26" t="s">
        <v>172</v>
      </c>
      <c r="H18" s="33"/>
      <c r="I18" s="28" t="s">
        <v>246</v>
      </c>
      <c r="J18" s="33">
        <v>11</v>
      </c>
      <c r="K18" s="26" t="s">
        <v>151</v>
      </c>
      <c r="L18" s="26" t="s">
        <v>151</v>
      </c>
      <c r="M18" s="26" t="s">
        <v>151</v>
      </c>
      <c r="N18" s="41" t="s">
        <v>263</v>
      </c>
      <c r="O18" s="28" t="s">
        <v>271</v>
      </c>
      <c r="P18" s="30" t="s">
        <v>200</v>
      </c>
      <c r="Q18" s="30" t="s">
        <v>200</v>
      </c>
      <c r="R18" s="26" t="str">
        <f t="shared" si="0"/>
        <v>TJA.ADQ.BIE.2019.14</v>
      </c>
      <c r="S18" s="31">
        <v>43633</v>
      </c>
      <c r="T18" s="32">
        <v>42011.78</v>
      </c>
      <c r="U18" s="44">
        <f t="shared" si="2"/>
        <v>48733.664799999999</v>
      </c>
      <c r="V18" s="45">
        <v>0</v>
      </c>
      <c r="W18" s="45">
        <v>0</v>
      </c>
      <c r="X18" s="26" t="s">
        <v>160</v>
      </c>
      <c r="Y18" s="33"/>
      <c r="Z18" s="33" t="s">
        <v>166</v>
      </c>
      <c r="AA18" s="26" t="s">
        <v>167</v>
      </c>
      <c r="AB18" s="45">
        <v>0</v>
      </c>
      <c r="AC18" s="31">
        <v>43633</v>
      </c>
      <c r="AD18" s="31">
        <v>43686</v>
      </c>
      <c r="AE18" s="34" t="s">
        <v>342</v>
      </c>
      <c r="AF18" s="33"/>
      <c r="AG18" s="35" t="s">
        <v>170</v>
      </c>
      <c r="AH18" s="35" t="s">
        <v>170</v>
      </c>
      <c r="AI18" s="33"/>
      <c r="AJ18" s="33" t="s">
        <v>117</v>
      </c>
      <c r="AK18" s="33"/>
      <c r="AL18" s="33"/>
      <c r="AM18" s="33"/>
      <c r="AN18" s="33"/>
      <c r="AO18" s="33"/>
      <c r="AP18" s="33"/>
      <c r="AQ18" s="36" t="s">
        <v>200</v>
      </c>
      <c r="AR18" s="37">
        <v>43676</v>
      </c>
      <c r="AS18" s="37">
        <v>43646</v>
      </c>
      <c r="AT18" s="33" t="s">
        <v>201</v>
      </c>
    </row>
    <row r="19" spans="1:46" s="21" customFormat="1" ht="50.25" customHeight="1" x14ac:dyDescent="0.3">
      <c r="A19" s="28">
        <v>2019</v>
      </c>
      <c r="B19" s="29">
        <v>43556</v>
      </c>
      <c r="C19" s="29">
        <v>43646</v>
      </c>
      <c r="D19" s="33" t="s">
        <v>109</v>
      </c>
      <c r="E19" s="33" t="s">
        <v>113</v>
      </c>
      <c r="F19" s="26" t="s">
        <v>312</v>
      </c>
      <c r="G19" s="26" t="s">
        <v>172</v>
      </c>
      <c r="H19" s="33"/>
      <c r="I19" s="49" t="s">
        <v>313</v>
      </c>
      <c r="J19" s="33">
        <v>12</v>
      </c>
      <c r="K19" s="26" t="s">
        <v>151</v>
      </c>
      <c r="L19" s="26" t="s">
        <v>151</v>
      </c>
      <c r="M19" s="26" t="s">
        <v>151</v>
      </c>
      <c r="N19" s="25" t="s">
        <v>279</v>
      </c>
      <c r="O19" s="28" t="str">
        <f>+O8</f>
        <v>GAGC930213QK1</v>
      </c>
      <c r="P19" s="30" t="s">
        <v>200</v>
      </c>
      <c r="Q19" s="30" t="s">
        <v>200</v>
      </c>
      <c r="R19" s="26" t="str">
        <f t="shared" ref="R19" si="3">+F19</f>
        <v>TJA.ADQ.BIE.2019.15</v>
      </c>
      <c r="S19" s="31">
        <v>43636</v>
      </c>
      <c r="T19" s="32">
        <v>26600</v>
      </c>
      <c r="U19" s="44">
        <f t="shared" si="2"/>
        <v>30855.999999999996</v>
      </c>
      <c r="V19" s="45">
        <v>0</v>
      </c>
      <c r="W19" s="45">
        <v>0</v>
      </c>
      <c r="X19" s="26" t="s">
        <v>160</v>
      </c>
      <c r="Y19" s="33"/>
      <c r="Z19" s="33" t="s">
        <v>166</v>
      </c>
      <c r="AA19" s="26" t="s">
        <v>167</v>
      </c>
      <c r="AB19" s="45">
        <v>0</v>
      </c>
      <c r="AC19" s="31">
        <v>43636</v>
      </c>
      <c r="AD19" s="31">
        <v>43642</v>
      </c>
      <c r="AE19" s="34" t="s">
        <v>343</v>
      </c>
      <c r="AF19" s="33"/>
      <c r="AG19" s="35" t="s">
        <v>170</v>
      </c>
      <c r="AH19" s="35" t="s">
        <v>170</v>
      </c>
      <c r="AI19" s="33"/>
      <c r="AJ19" s="33" t="s">
        <v>117</v>
      </c>
      <c r="AK19" s="33"/>
      <c r="AL19" s="33"/>
      <c r="AM19" s="33"/>
      <c r="AN19" s="33"/>
      <c r="AO19" s="33"/>
      <c r="AP19" s="33"/>
      <c r="AQ19" s="36" t="s">
        <v>200</v>
      </c>
      <c r="AR19" s="37">
        <v>43676</v>
      </c>
      <c r="AS19" s="37">
        <v>43646</v>
      </c>
      <c r="AT19" s="33" t="s">
        <v>201</v>
      </c>
    </row>
    <row r="20" spans="1:46" ht="116" x14ac:dyDescent="0.3">
      <c r="A20" s="28">
        <v>2019</v>
      </c>
      <c r="B20" s="29">
        <v>43556</v>
      </c>
      <c r="C20" s="29">
        <v>43646</v>
      </c>
      <c r="D20" s="33" t="s">
        <v>109</v>
      </c>
      <c r="E20" s="33" t="s">
        <v>114</v>
      </c>
      <c r="F20" s="26" t="s">
        <v>173</v>
      </c>
      <c r="G20" s="26" t="s">
        <v>172</v>
      </c>
      <c r="H20" s="33"/>
      <c r="I20" s="26" t="s">
        <v>150</v>
      </c>
      <c r="J20" s="33">
        <v>13</v>
      </c>
      <c r="K20" s="26" t="s">
        <v>151</v>
      </c>
      <c r="L20" s="26" t="s">
        <v>151</v>
      </c>
      <c r="M20" s="26" t="s">
        <v>151</v>
      </c>
      <c r="N20" s="25" t="s">
        <v>152</v>
      </c>
      <c r="O20" s="28" t="s">
        <v>153</v>
      </c>
      <c r="P20" s="30" t="s">
        <v>200</v>
      </c>
      <c r="Q20" s="30" t="s">
        <v>200</v>
      </c>
      <c r="R20" s="26" t="str">
        <f t="shared" ref="R20:R41" si="4">+F20</f>
        <v>TCA-ARRE-001/2019</v>
      </c>
      <c r="S20" s="31">
        <v>43467</v>
      </c>
      <c r="T20" s="32">
        <v>126000</v>
      </c>
      <c r="U20" s="44">
        <f t="shared" ref="U20:U27" si="5">+T20*1.16</f>
        <v>146160</v>
      </c>
      <c r="V20" s="45">
        <v>0</v>
      </c>
      <c r="W20" s="45">
        <v>0</v>
      </c>
      <c r="X20" s="26" t="s">
        <v>160</v>
      </c>
      <c r="Y20" s="33"/>
      <c r="Z20" s="33" t="s">
        <v>166</v>
      </c>
      <c r="AA20" s="26" t="s">
        <v>168</v>
      </c>
      <c r="AB20" s="33">
        <v>0</v>
      </c>
      <c r="AC20" s="29">
        <v>43497</v>
      </c>
      <c r="AD20" s="29">
        <v>43830</v>
      </c>
      <c r="AE20" s="34" t="s">
        <v>202</v>
      </c>
      <c r="AF20" s="33"/>
      <c r="AG20" s="35" t="s">
        <v>170</v>
      </c>
      <c r="AH20" s="35" t="s">
        <v>170</v>
      </c>
      <c r="AI20" s="33"/>
      <c r="AJ20" s="33" t="s">
        <v>117</v>
      </c>
      <c r="AK20" s="33"/>
      <c r="AL20" s="33"/>
      <c r="AM20" s="33"/>
      <c r="AN20" s="33"/>
      <c r="AO20" s="33"/>
      <c r="AP20" s="33"/>
      <c r="AQ20" s="36" t="s">
        <v>200</v>
      </c>
      <c r="AR20" s="37">
        <v>43676</v>
      </c>
      <c r="AS20" s="37">
        <v>43646</v>
      </c>
      <c r="AT20" s="33" t="s">
        <v>201</v>
      </c>
    </row>
    <row r="21" spans="1:46" ht="116" x14ac:dyDescent="0.3">
      <c r="A21" s="28">
        <v>2019</v>
      </c>
      <c r="B21" s="29">
        <v>43556</v>
      </c>
      <c r="C21" s="29">
        <v>43646</v>
      </c>
      <c r="D21" s="33" t="s">
        <v>109</v>
      </c>
      <c r="E21" s="33" t="s">
        <v>114</v>
      </c>
      <c r="F21" s="26" t="s">
        <v>174</v>
      </c>
      <c r="G21" s="26" t="s">
        <v>172</v>
      </c>
      <c r="H21" s="33"/>
      <c r="I21" s="26" t="s">
        <v>150</v>
      </c>
      <c r="J21" s="33">
        <v>14</v>
      </c>
      <c r="K21" s="26" t="s">
        <v>191</v>
      </c>
      <c r="L21" s="26" t="s">
        <v>192</v>
      </c>
      <c r="M21" s="26" t="s">
        <v>193</v>
      </c>
      <c r="N21" s="25" t="s">
        <v>151</v>
      </c>
      <c r="O21" s="28" t="s">
        <v>154</v>
      </c>
      <c r="P21" s="30" t="s">
        <v>200</v>
      </c>
      <c r="Q21" s="30" t="s">
        <v>200</v>
      </c>
      <c r="R21" s="26" t="str">
        <f t="shared" si="4"/>
        <v>TCA-ARRE-002/2019</v>
      </c>
      <c r="S21" s="31">
        <v>43467</v>
      </c>
      <c r="T21" s="32">
        <v>85809</v>
      </c>
      <c r="U21" s="44">
        <f t="shared" si="5"/>
        <v>99538.439999999988</v>
      </c>
      <c r="V21" s="45">
        <v>0</v>
      </c>
      <c r="W21" s="45">
        <v>0</v>
      </c>
      <c r="X21" s="26" t="s">
        <v>160</v>
      </c>
      <c r="Y21" s="33"/>
      <c r="Z21" s="33" t="s">
        <v>166</v>
      </c>
      <c r="AA21" s="26" t="s">
        <v>168</v>
      </c>
      <c r="AB21" s="33">
        <v>0</v>
      </c>
      <c r="AC21" s="29">
        <v>43525</v>
      </c>
      <c r="AD21" s="29">
        <v>43830</v>
      </c>
      <c r="AE21" s="34" t="s">
        <v>203</v>
      </c>
      <c r="AF21" s="33"/>
      <c r="AG21" s="35" t="s">
        <v>170</v>
      </c>
      <c r="AH21" s="35" t="s">
        <v>170</v>
      </c>
      <c r="AI21" s="33"/>
      <c r="AJ21" s="33" t="s">
        <v>117</v>
      </c>
      <c r="AK21" s="33"/>
      <c r="AL21" s="33"/>
      <c r="AM21" s="33"/>
      <c r="AN21" s="33"/>
      <c r="AO21" s="33"/>
      <c r="AP21" s="33"/>
      <c r="AQ21" s="36" t="s">
        <v>200</v>
      </c>
      <c r="AR21" s="37">
        <v>43676</v>
      </c>
      <c r="AS21" s="37">
        <v>43646</v>
      </c>
      <c r="AT21" s="33" t="s">
        <v>201</v>
      </c>
    </row>
    <row r="22" spans="1:46" ht="116" x14ac:dyDescent="0.3">
      <c r="A22" s="28">
        <v>2019</v>
      </c>
      <c r="B22" s="29">
        <v>43556</v>
      </c>
      <c r="C22" s="29">
        <v>43646</v>
      </c>
      <c r="D22" s="33" t="s">
        <v>109</v>
      </c>
      <c r="E22" s="33" t="s">
        <v>114</v>
      </c>
      <c r="F22" s="26" t="s">
        <v>175</v>
      </c>
      <c r="G22" s="26" t="s">
        <v>172</v>
      </c>
      <c r="H22" s="33"/>
      <c r="I22" s="26" t="s">
        <v>150</v>
      </c>
      <c r="J22" s="33">
        <v>15</v>
      </c>
      <c r="K22" s="26" t="s">
        <v>151</v>
      </c>
      <c r="L22" s="26" t="s">
        <v>151</v>
      </c>
      <c r="M22" s="26" t="s">
        <v>151</v>
      </c>
      <c r="N22" s="25" t="s">
        <v>194</v>
      </c>
      <c r="O22" s="28" t="s">
        <v>155</v>
      </c>
      <c r="P22" s="30" t="s">
        <v>200</v>
      </c>
      <c r="Q22" s="30" t="s">
        <v>200</v>
      </c>
      <c r="R22" s="26" t="str">
        <f t="shared" si="4"/>
        <v>TCA-ARRE-003/2019</v>
      </c>
      <c r="S22" s="31">
        <v>43467</v>
      </c>
      <c r="T22" s="32">
        <v>136269</v>
      </c>
      <c r="U22" s="44">
        <f t="shared" si="5"/>
        <v>158072.03999999998</v>
      </c>
      <c r="V22" s="45">
        <v>0</v>
      </c>
      <c r="W22" s="45">
        <v>0</v>
      </c>
      <c r="X22" s="26" t="s">
        <v>160</v>
      </c>
      <c r="Y22" s="33"/>
      <c r="Z22" s="33" t="s">
        <v>166</v>
      </c>
      <c r="AA22" s="26" t="s">
        <v>168</v>
      </c>
      <c r="AB22" s="33">
        <v>0</v>
      </c>
      <c r="AC22" s="29">
        <v>43466</v>
      </c>
      <c r="AD22" s="29">
        <v>43830</v>
      </c>
      <c r="AE22" s="34" t="s">
        <v>204</v>
      </c>
      <c r="AF22" s="33"/>
      <c r="AG22" s="35" t="s">
        <v>170</v>
      </c>
      <c r="AH22" s="35" t="s">
        <v>170</v>
      </c>
      <c r="AI22" s="33"/>
      <c r="AJ22" s="33" t="s">
        <v>117</v>
      </c>
      <c r="AK22" s="33"/>
      <c r="AL22" s="33"/>
      <c r="AM22" s="33"/>
      <c r="AN22" s="33"/>
      <c r="AO22" s="33"/>
      <c r="AP22" s="33"/>
      <c r="AQ22" s="36" t="s">
        <v>200</v>
      </c>
      <c r="AR22" s="37">
        <v>43676</v>
      </c>
      <c r="AS22" s="37">
        <v>43646</v>
      </c>
      <c r="AT22" s="33" t="s">
        <v>201</v>
      </c>
    </row>
    <row r="23" spans="1:46" ht="116" x14ac:dyDescent="0.3">
      <c r="A23" s="28">
        <v>2019</v>
      </c>
      <c r="B23" s="29">
        <v>43556</v>
      </c>
      <c r="C23" s="29">
        <v>43646</v>
      </c>
      <c r="D23" s="33" t="s">
        <v>109</v>
      </c>
      <c r="E23" s="33" t="s">
        <v>114</v>
      </c>
      <c r="F23" s="26" t="s">
        <v>176</v>
      </c>
      <c r="G23" s="26" t="s">
        <v>172</v>
      </c>
      <c r="H23" s="33"/>
      <c r="I23" s="26" t="s">
        <v>150</v>
      </c>
      <c r="J23" s="33">
        <v>16</v>
      </c>
      <c r="K23" s="26" t="s">
        <v>178</v>
      </c>
      <c r="L23" s="26" t="s">
        <v>179</v>
      </c>
      <c r="M23" s="26" t="s">
        <v>195</v>
      </c>
      <c r="N23" s="25" t="s">
        <v>151</v>
      </c>
      <c r="O23" s="28" t="s">
        <v>156</v>
      </c>
      <c r="P23" s="30" t="s">
        <v>200</v>
      </c>
      <c r="Q23" s="30" t="s">
        <v>200</v>
      </c>
      <c r="R23" s="26" t="str">
        <f t="shared" si="4"/>
        <v>TCA-ARRE-004/2019</v>
      </c>
      <c r="S23" s="31">
        <v>43467</v>
      </c>
      <c r="T23" s="32">
        <v>84000</v>
      </c>
      <c r="U23" s="44">
        <f t="shared" si="5"/>
        <v>97440</v>
      </c>
      <c r="V23" s="45">
        <v>0</v>
      </c>
      <c r="W23" s="45">
        <v>0</v>
      </c>
      <c r="X23" s="26" t="s">
        <v>160</v>
      </c>
      <c r="Y23" s="33"/>
      <c r="Z23" s="33" t="s">
        <v>166</v>
      </c>
      <c r="AA23" s="26" t="s">
        <v>168</v>
      </c>
      <c r="AB23" s="33">
        <v>0</v>
      </c>
      <c r="AC23" s="29">
        <v>43466</v>
      </c>
      <c r="AD23" s="29">
        <v>43830</v>
      </c>
      <c r="AE23" s="34" t="s">
        <v>205</v>
      </c>
      <c r="AF23" s="33"/>
      <c r="AG23" s="35" t="s">
        <v>170</v>
      </c>
      <c r="AH23" s="35" t="s">
        <v>170</v>
      </c>
      <c r="AI23" s="33"/>
      <c r="AJ23" s="33" t="s">
        <v>117</v>
      </c>
      <c r="AK23" s="33"/>
      <c r="AL23" s="33"/>
      <c r="AM23" s="33"/>
      <c r="AN23" s="33"/>
      <c r="AO23" s="33"/>
      <c r="AP23" s="33"/>
      <c r="AQ23" s="36" t="s">
        <v>200</v>
      </c>
      <c r="AR23" s="37">
        <v>43676</v>
      </c>
      <c r="AS23" s="37">
        <v>43646</v>
      </c>
      <c r="AT23" s="33" t="s">
        <v>201</v>
      </c>
    </row>
    <row r="24" spans="1:46" ht="116" x14ac:dyDescent="0.3">
      <c r="A24" s="28">
        <v>2019</v>
      </c>
      <c r="B24" s="29">
        <v>43556</v>
      </c>
      <c r="C24" s="29">
        <v>43646</v>
      </c>
      <c r="D24" s="33" t="s">
        <v>109</v>
      </c>
      <c r="E24" s="33" t="s">
        <v>114</v>
      </c>
      <c r="F24" s="26" t="s">
        <v>177</v>
      </c>
      <c r="G24" s="26" t="s">
        <v>172</v>
      </c>
      <c r="H24" s="33"/>
      <c r="I24" s="46" t="s">
        <v>150</v>
      </c>
      <c r="J24" s="33">
        <v>17</v>
      </c>
      <c r="K24" s="26" t="s">
        <v>180</v>
      </c>
      <c r="L24" s="26" t="s">
        <v>181</v>
      </c>
      <c r="M24" s="26" t="s">
        <v>196</v>
      </c>
      <c r="N24" s="25" t="s">
        <v>151</v>
      </c>
      <c r="O24" s="28" t="s">
        <v>182</v>
      </c>
      <c r="P24" s="30" t="s">
        <v>200</v>
      </c>
      <c r="Q24" s="30" t="s">
        <v>200</v>
      </c>
      <c r="R24" s="26" t="str">
        <f t="shared" si="4"/>
        <v>TCA-ARRE-005/2019</v>
      </c>
      <c r="S24" s="31">
        <v>43467</v>
      </c>
      <c r="T24" s="32">
        <v>136269</v>
      </c>
      <c r="U24" s="44">
        <f t="shared" si="5"/>
        <v>158072.03999999998</v>
      </c>
      <c r="V24" s="45">
        <v>0</v>
      </c>
      <c r="W24" s="45">
        <v>0</v>
      </c>
      <c r="X24" s="26" t="s">
        <v>160</v>
      </c>
      <c r="Y24" s="33"/>
      <c r="Z24" s="38" t="s">
        <v>161</v>
      </c>
      <c r="AA24" s="28" t="s">
        <v>162</v>
      </c>
      <c r="AB24" s="33">
        <v>0</v>
      </c>
      <c r="AC24" s="29">
        <v>43466</v>
      </c>
      <c r="AD24" s="29">
        <v>43830</v>
      </c>
      <c r="AE24" s="34" t="s">
        <v>206</v>
      </c>
      <c r="AF24" s="33"/>
      <c r="AG24" s="35" t="s">
        <v>170</v>
      </c>
      <c r="AH24" s="35" t="s">
        <v>170</v>
      </c>
      <c r="AI24" s="33"/>
      <c r="AJ24" s="33" t="s">
        <v>117</v>
      </c>
      <c r="AK24" s="33"/>
      <c r="AL24" s="33"/>
      <c r="AM24" s="33"/>
      <c r="AN24" s="33"/>
      <c r="AO24" s="33"/>
      <c r="AP24" s="33"/>
      <c r="AQ24" s="36" t="s">
        <v>200</v>
      </c>
      <c r="AR24" s="37">
        <v>43676</v>
      </c>
      <c r="AS24" s="37">
        <v>43646</v>
      </c>
      <c r="AT24" s="33" t="s">
        <v>201</v>
      </c>
    </row>
    <row r="25" spans="1:46" ht="116" x14ac:dyDescent="0.3">
      <c r="A25" s="28">
        <v>2019</v>
      </c>
      <c r="B25" s="29">
        <v>43556</v>
      </c>
      <c r="C25" s="29">
        <v>43646</v>
      </c>
      <c r="D25" s="33" t="s">
        <v>109</v>
      </c>
      <c r="E25" s="33" t="s">
        <v>115</v>
      </c>
      <c r="F25" s="26" t="s">
        <v>183</v>
      </c>
      <c r="G25" s="26" t="s">
        <v>172</v>
      </c>
      <c r="H25" s="33"/>
      <c r="I25" s="26" t="s">
        <v>186</v>
      </c>
      <c r="J25" s="33">
        <v>18</v>
      </c>
      <c r="K25" s="26" t="s">
        <v>197</v>
      </c>
      <c r="L25" s="26" t="s">
        <v>198</v>
      </c>
      <c r="M25" s="26" t="s">
        <v>188</v>
      </c>
      <c r="N25" s="25" t="s">
        <v>151</v>
      </c>
      <c r="O25" s="28" t="s">
        <v>189</v>
      </c>
      <c r="P25" s="30" t="s">
        <v>200</v>
      </c>
      <c r="Q25" s="30" t="s">
        <v>200</v>
      </c>
      <c r="R25" s="26" t="str">
        <f t="shared" si="4"/>
        <v>TCA-PS-001-2019</v>
      </c>
      <c r="S25" s="31">
        <v>43480</v>
      </c>
      <c r="T25" s="32">
        <v>15775.86</v>
      </c>
      <c r="U25" s="44">
        <f t="shared" si="5"/>
        <v>18299.997599999999</v>
      </c>
      <c r="V25" s="45">
        <v>0</v>
      </c>
      <c r="W25" s="45">
        <v>0</v>
      </c>
      <c r="X25" s="26" t="s">
        <v>160</v>
      </c>
      <c r="Y25" s="33"/>
      <c r="Z25" s="33" t="s">
        <v>166</v>
      </c>
      <c r="AA25" s="26" t="s">
        <v>169</v>
      </c>
      <c r="AB25" s="33">
        <v>0</v>
      </c>
      <c r="AC25" s="31">
        <v>43480</v>
      </c>
      <c r="AD25" s="31">
        <v>43570</v>
      </c>
      <c r="AE25" s="34" t="s">
        <v>207</v>
      </c>
      <c r="AF25" s="33"/>
      <c r="AG25" s="35" t="s">
        <v>170</v>
      </c>
      <c r="AH25" s="35" t="s">
        <v>170</v>
      </c>
      <c r="AI25" s="33"/>
      <c r="AJ25" s="33" t="s">
        <v>117</v>
      </c>
      <c r="AK25" s="33"/>
      <c r="AL25" s="33"/>
      <c r="AM25" s="33"/>
      <c r="AN25" s="33"/>
      <c r="AO25" s="33"/>
      <c r="AP25" s="33"/>
      <c r="AQ25" s="36" t="s">
        <v>200</v>
      </c>
      <c r="AR25" s="37">
        <v>43676</v>
      </c>
      <c r="AS25" s="37">
        <v>43646</v>
      </c>
      <c r="AT25" s="33" t="s">
        <v>201</v>
      </c>
    </row>
    <row r="26" spans="1:46" ht="116" x14ac:dyDescent="0.3">
      <c r="A26" s="28">
        <v>2019</v>
      </c>
      <c r="B26" s="29">
        <v>43556</v>
      </c>
      <c r="C26" s="29">
        <v>43646</v>
      </c>
      <c r="D26" s="33" t="s">
        <v>109</v>
      </c>
      <c r="E26" s="33" t="s">
        <v>115</v>
      </c>
      <c r="F26" s="26" t="s">
        <v>184</v>
      </c>
      <c r="G26" s="26" t="s">
        <v>172</v>
      </c>
      <c r="H26" s="33"/>
      <c r="I26" s="26" t="s">
        <v>185</v>
      </c>
      <c r="J26" s="33">
        <v>19</v>
      </c>
      <c r="K26" s="26" t="s">
        <v>151</v>
      </c>
      <c r="L26" s="26" t="s">
        <v>151</v>
      </c>
      <c r="M26" s="26" t="s">
        <v>151</v>
      </c>
      <c r="N26" s="25" t="s">
        <v>199</v>
      </c>
      <c r="O26" s="26" t="s">
        <v>190</v>
      </c>
      <c r="P26" s="30" t="s">
        <v>200</v>
      </c>
      <c r="Q26" s="30" t="s">
        <v>200</v>
      </c>
      <c r="R26" s="26" t="str">
        <f t="shared" si="4"/>
        <v>TCA-PS-002-2019</v>
      </c>
      <c r="S26" s="31">
        <v>43511</v>
      </c>
      <c r="T26" s="32">
        <v>57019.37</v>
      </c>
      <c r="U26" s="44">
        <f t="shared" si="5"/>
        <v>66142.469199999992</v>
      </c>
      <c r="V26" s="45">
        <v>0</v>
      </c>
      <c r="W26" s="45">
        <v>0</v>
      </c>
      <c r="X26" s="26" t="s">
        <v>160</v>
      </c>
      <c r="Y26" s="33"/>
      <c r="Z26" s="33" t="s">
        <v>166</v>
      </c>
      <c r="AA26" s="26" t="s">
        <v>169</v>
      </c>
      <c r="AB26" s="33">
        <v>0</v>
      </c>
      <c r="AC26" s="31">
        <v>43480</v>
      </c>
      <c r="AD26" s="31">
        <v>43570</v>
      </c>
      <c r="AE26" s="34" t="s">
        <v>208</v>
      </c>
      <c r="AF26" s="33"/>
      <c r="AG26" s="35" t="s">
        <v>170</v>
      </c>
      <c r="AH26" s="35" t="s">
        <v>170</v>
      </c>
      <c r="AI26" s="33"/>
      <c r="AJ26" s="33" t="s">
        <v>117</v>
      </c>
      <c r="AK26" s="33"/>
      <c r="AL26" s="33"/>
      <c r="AM26" s="33"/>
      <c r="AN26" s="33"/>
      <c r="AO26" s="33"/>
      <c r="AP26" s="33"/>
      <c r="AQ26" s="36" t="s">
        <v>200</v>
      </c>
      <c r="AR26" s="37">
        <v>43676</v>
      </c>
      <c r="AS26" s="37">
        <v>43646</v>
      </c>
      <c r="AT26" s="33" t="s">
        <v>201</v>
      </c>
    </row>
    <row r="27" spans="1:46" s="21" customFormat="1" ht="116" x14ac:dyDescent="0.3">
      <c r="A27" s="28">
        <v>2019</v>
      </c>
      <c r="B27" s="29">
        <v>43556</v>
      </c>
      <c r="C27" s="29">
        <v>43646</v>
      </c>
      <c r="D27" s="33" t="s">
        <v>109</v>
      </c>
      <c r="E27" s="33" t="s">
        <v>115</v>
      </c>
      <c r="F27" s="26" t="s">
        <v>311</v>
      </c>
      <c r="G27" s="26" t="s">
        <v>172</v>
      </c>
      <c r="H27" s="33"/>
      <c r="I27" s="26" t="s">
        <v>272</v>
      </c>
      <c r="J27" s="33">
        <v>20</v>
      </c>
      <c r="K27" s="26" t="s">
        <v>151</v>
      </c>
      <c r="L27" s="26" t="s">
        <v>151</v>
      </c>
      <c r="M27" s="26" t="s">
        <v>151</v>
      </c>
      <c r="N27" s="41" t="s">
        <v>273</v>
      </c>
      <c r="O27" s="28" t="s">
        <v>274</v>
      </c>
      <c r="P27" s="30" t="s">
        <v>200</v>
      </c>
      <c r="Q27" s="30" t="s">
        <v>200</v>
      </c>
      <c r="R27" s="26" t="str">
        <f t="shared" si="4"/>
        <v>TCA-PS-003-2019</v>
      </c>
      <c r="S27" s="31">
        <v>43498</v>
      </c>
      <c r="T27" s="32">
        <v>38000</v>
      </c>
      <c r="U27" s="44">
        <f t="shared" si="5"/>
        <v>44080</v>
      </c>
      <c r="V27" s="45">
        <v>0</v>
      </c>
      <c r="W27" s="45">
        <v>0</v>
      </c>
      <c r="X27" s="26" t="s">
        <v>160</v>
      </c>
      <c r="Y27" s="33"/>
      <c r="Z27" s="33" t="s">
        <v>166</v>
      </c>
      <c r="AA27" s="26" t="s">
        <v>169</v>
      </c>
      <c r="AB27" s="33">
        <v>0</v>
      </c>
      <c r="AC27" s="31">
        <v>43467</v>
      </c>
      <c r="AD27" s="31">
        <v>43646</v>
      </c>
      <c r="AE27" s="34" t="s">
        <v>341</v>
      </c>
      <c r="AF27" s="33"/>
      <c r="AG27" s="35" t="s">
        <v>170</v>
      </c>
      <c r="AH27" s="35" t="s">
        <v>170</v>
      </c>
      <c r="AI27" s="33"/>
      <c r="AJ27" s="33" t="s">
        <v>117</v>
      </c>
      <c r="AK27" s="33"/>
      <c r="AL27" s="33"/>
      <c r="AM27" s="33"/>
      <c r="AN27" s="33"/>
      <c r="AO27" s="33"/>
      <c r="AP27" s="33"/>
      <c r="AQ27" s="36" t="s">
        <v>200</v>
      </c>
      <c r="AR27" s="37">
        <v>43676</v>
      </c>
      <c r="AS27" s="37">
        <v>43646</v>
      </c>
      <c r="AT27" s="33" t="s">
        <v>201</v>
      </c>
    </row>
    <row r="28" spans="1:46" s="48" customFormat="1" ht="116" x14ac:dyDescent="0.3">
      <c r="A28" s="28">
        <v>2019</v>
      </c>
      <c r="B28" s="29">
        <v>43556</v>
      </c>
      <c r="C28" s="29">
        <v>43646</v>
      </c>
      <c r="D28" s="33" t="s">
        <v>109</v>
      </c>
      <c r="E28" s="33" t="s">
        <v>115</v>
      </c>
      <c r="F28" s="26" t="s">
        <v>314</v>
      </c>
      <c r="G28" s="26" t="s">
        <v>172</v>
      </c>
      <c r="H28" s="33"/>
      <c r="I28" s="26" t="s">
        <v>315</v>
      </c>
      <c r="J28" s="33">
        <v>21</v>
      </c>
      <c r="K28" s="26" t="s">
        <v>316</v>
      </c>
      <c r="L28" s="26" t="s">
        <v>317</v>
      </c>
      <c r="M28" s="26" t="s">
        <v>318</v>
      </c>
      <c r="N28" s="26" t="s">
        <v>151</v>
      </c>
      <c r="O28" s="28" t="s">
        <v>319</v>
      </c>
      <c r="P28" s="30" t="s">
        <v>200</v>
      </c>
      <c r="Q28" s="30" t="s">
        <v>200</v>
      </c>
      <c r="R28" s="26" t="str">
        <f t="shared" ref="R28" si="6">+F28</f>
        <v>TCA-PS-004-2019</v>
      </c>
      <c r="S28" s="31">
        <v>43514</v>
      </c>
      <c r="T28" s="32">
        <v>42000</v>
      </c>
      <c r="U28" s="44">
        <f t="shared" ref="U28" si="7">+T28*1.16</f>
        <v>48720</v>
      </c>
      <c r="V28" s="45">
        <v>0</v>
      </c>
      <c r="W28" s="45">
        <v>0</v>
      </c>
      <c r="X28" s="26" t="s">
        <v>160</v>
      </c>
      <c r="Y28" s="33"/>
      <c r="Z28" s="33" t="s">
        <v>166</v>
      </c>
      <c r="AA28" s="26" t="s">
        <v>169</v>
      </c>
      <c r="AB28" s="33">
        <v>0</v>
      </c>
      <c r="AC28" s="31">
        <v>43514</v>
      </c>
      <c r="AD28" s="31">
        <v>43518</v>
      </c>
      <c r="AE28" s="34" t="s">
        <v>330</v>
      </c>
      <c r="AF28" s="33"/>
      <c r="AG28" s="35" t="s">
        <v>170</v>
      </c>
      <c r="AH28" s="35" t="s">
        <v>170</v>
      </c>
      <c r="AI28" s="33"/>
      <c r="AJ28" s="33" t="s">
        <v>117</v>
      </c>
      <c r="AK28" s="33"/>
      <c r="AL28" s="33"/>
      <c r="AM28" s="33"/>
      <c r="AN28" s="33"/>
      <c r="AO28" s="33"/>
      <c r="AP28" s="33"/>
      <c r="AQ28" s="36" t="s">
        <v>200</v>
      </c>
      <c r="AR28" s="37">
        <v>43676</v>
      </c>
      <c r="AS28" s="37">
        <v>43646</v>
      </c>
      <c r="AT28" s="33" t="s">
        <v>201</v>
      </c>
    </row>
    <row r="29" spans="1:46" s="19" customFormat="1" ht="116" x14ac:dyDescent="0.3">
      <c r="A29" s="28">
        <v>2019</v>
      </c>
      <c r="B29" s="29">
        <v>43556</v>
      </c>
      <c r="C29" s="29">
        <v>43646</v>
      </c>
      <c r="D29" s="33" t="s">
        <v>109</v>
      </c>
      <c r="E29" s="33" t="s">
        <v>115</v>
      </c>
      <c r="F29" s="26" t="s">
        <v>210</v>
      </c>
      <c r="G29" s="26" t="s">
        <v>172</v>
      </c>
      <c r="H29" s="33"/>
      <c r="I29" s="26" t="s">
        <v>224</v>
      </c>
      <c r="J29" s="33">
        <v>21</v>
      </c>
      <c r="K29" s="26" t="s">
        <v>164</v>
      </c>
      <c r="L29" s="33" t="s">
        <v>213</v>
      </c>
      <c r="M29" s="33" t="s">
        <v>214</v>
      </c>
      <c r="N29" s="25" t="s">
        <v>151</v>
      </c>
      <c r="O29" s="26" t="s">
        <v>157</v>
      </c>
      <c r="P29" s="30" t="s">
        <v>200</v>
      </c>
      <c r="Q29" s="30" t="s">
        <v>200</v>
      </c>
      <c r="R29" s="26" t="str">
        <f t="shared" si="4"/>
        <v>TCA-PS-005-2019</v>
      </c>
      <c r="S29" s="31">
        <v>43522</v>
      </c>
      <c r="T29" s="39">
        <v>7200</v>
      </c>
      <c r="U29" s="44">
        <f t="shared" ref="U29" si="8">+T29*1.16</f>
        <v>8352</v>
      </c>
      <c r="V29" s="45">
        <v>0</v>
      </c>
      <c r="W29" s="45">
        <v>0</v>
      </c>
      <c r="X29" s="26" t="s">
        <v>160</v>
      </c>
      <c r="Y29" s="33"/>
      <c r="Z29" s="33" t="s">
        <v>166</v>
      </c>
      <c r="AA29" s="26" t="s">
        <v>169</v>
      </c>
      <c r="AB29" s="33">
        <v>0</v>
      </c>
      <c r="AC29" s="47">
        <v>43466</v>
      </c>
      <c r="AD29" s="47">
        <v>43830</v>
      </c>
      <c r="AE29" s="27" t="s">
        <v>220</v>
      </c>
      <c r="AF29" s="33"/>
      <c r="AG29" s="35" t="s">
        <v>170</v>
      </c>
      <c r="AH29" s="35" t="s">
        <v>170</v>
      </c>
      <c r="AI29" s="33"/>
      <c r="AJ29" s="33" t="s">
        <v>117</v>
      </c>
      <c r="AK29" s="33"/>
      <c r="AL29" s="33"/>
      <c r="AM29" s="33"/>
      <c r="AN29" s="33"/>
      <c r="AO29" s="33"/>
      <c r="AP29" s="33"/>
      <c r="AQ29" s="36" t="s">
        <v>200</v>
      </c>
      <c r="AR29" s="37">
        <v>43676</v>
      </c>
      <c r="AS29" s="37">
        <v>43646</v>
      </c>
      <c r="AT29" s="33" t="s">
        <v>201</v>
      </c>
    </row>
    <row r="30" spans="1:46" s="19" customFormat="1" ht="116" x14ac:dyDescent="0.3">
      <c r="A30" s="28">
        <v>2019</v>
      </c>
      <c r="B30" s="29">
        <v>43556</v>
      </c>
      <c r="C30" s="29">
        <v>43646</v>
      </c>
      <c r="D30" s="33" t="s">
        <v>109</v>
      </c>
      <c r="E30" s="33" t="s">
        <v>115</v>
      </c>
      <c r="F30" s="26" t="s">
        <v>211</v>
      </c>
      <c r="G30" s="26" t="s">
        <v>172</v>
      </c>
      <c r="H30" s="33"/>
      <c r="I30" s="26" t="s">
        <v>224</v>
      </c>
      <c r="J30" s="33">
        <v>22</v>
      </c>
      <c r="K30" s="26" t="s">
        <v>165</v>
      </c>
      <c r="L30" s="33" t="s">
        <v>215</v>
      </c>
      <c r="M30" s="33" t="s">
        <v>216</v>
      </c>
      <c r="N30" s="25" t="s">
        <v>151</v>
      </c>
      <c r="O30" s="26" t="s">
        <v>158</v>
      </c>
      <c r="P30" s="30" t="s">
        <v>200</v>
      </c>
      <c r="Q30" s="30" t="s">
        <v>200</v>
      </c>
      <c r="R30" s="26" t="str">
        <f t="shared" si="4"/>
        <v>TCA-PS-006-2019</v>
      </c>
      <c r="S30" s="31">
        <v>43522</v>
      </c>
      <c r="T30" s="39">
        <v>4800</v>
      </c>
      <c r="U30" s="44">
        <f t="shared" ref="U30:U44" si="9">+T30*1.16</f>
        <v>5568</v>
      </c>
      <c r="V30" s="45">
        <v>0</v>
      </c>
      <c r="W30" s="45">
        <v>0</v>
      </c>
      <c r="X30" s="26" t="s">
        <v>160</v>
      </c>
      <c r="Y30" s="33"/>
      <c r="Z30" s="33" t="s">
        <v>166</v>
      </c>
      <c r="AA30" s="26" t="s">
        <v>169</v>
      </c>
      <c r="AB30" s="33">
        <v>0</v>
      </c>
      <c r="AC30" s="47">
        <v>43466</v>
      </c>
      <c r="AD30" s="47">
        <v>43830</v>
      </c>
      <c r="AE30" s="27" t="s">
        <v>221</v>
      </c>
      <c r="AF30" s="33"/>
      <c r="AG30" s="35" t="s">
        <v>170</v>
      </c>
      <c r="AH30" s="35" t="s">
        <v>170</v>
      </c>
      <c r="AI30" s="33"/>
      <c r="AJ30" s="33" t="s">
        <v>117</v>
      </c>
      <c r="AK30" s="33"/>
      <c r="AL30" s="33"/>
      <c r="AM30" s="33"/>
      <c r="AN30" s="33"/>
      <c r="AO30" s="33"/>
      <c r="AP30" s="33"/>
      <c r="AQ30" s="36" t="s">
        <v>200</v>
      </c>
      <c r="AR30" s="37">
        <v>43676</v>
      </c>
      <c r="AS30" s="37">
        <v>43646</v>
      </c>
      <c r="AT30" s="33" t="s">
        <v>201</v>
      </c>
    </row>
    <row r="31" spans="1:46" s="19" customFormat="1" ht="116" x14ac:dyDescent="0.3">
      <c r="A31" s="28">
        <v>2019</v>
      </c>
      <c r="B31" s="29">
        <v>43556</v>
      </c>
      <c r="C31" s="29">
        <v>43646</v>
      </c>
      <c r="D31" s="33" t="s">
        <v>109</v>
      </c>
      <c r="E31" s="33" t="s">
        <v>115</v>
      </c>
      <c r="F31" s="26" t="s">
        <v>212</v>
      </c>
      <c r="G31" s="26" t="s">
        <v>172</v>
      </c>
      <c r="H31" s="33"/>
      <c r="I31" s="26" t="s">
        <v>225</v>
      </c>
      <c r="J31" s="33">
        <v>23</v>
      </c>
      <c r="K31" s="26" t="s">
        <v>151</v>
      </c>
      <c r="L31" s="26" t="s">
        <v>151</v>
      </c>
      <c r="M31" s="26" t="s">
        <v>151</v>
      </c>
      <c r="N31" s="42" t="s">
        <v>217</v>
      </c>
      <c r="O31" s="28" t="s">
        <v>219</v>
      </c>
      <c r="P31" s="30" t="s">
        <v>200</v>
      </c>
      <c r="Q31" s="30" t="s">
        <v>200</v>
      </c>
      <c r="R31" s="26" t="str">
        <f t="shared" si="4"/>
        <v>TCA-PS-007-2019</v>
      </c>
      <c r="S31" s="31">
        <v>43525</v>
      </c>
      <c r="T31" s="39">
        <v>40000</v>
      </c>
      <c r="U31" s="44">
        <f t="shared" si="9"/>
        <v>46400</v>
      </c>
      <c r="V31" s="45">
        <v>0</v>
      </c>
      <c r="W31" s="45">
        <v>0</v>
      </c>
      <c r="X31" s="26" t="s">
        <v>160</v>
      </c>
      <c r="Y31" s="33"/>
      <c r="Z31" s="33" t="s">
        <v>166</v>
      </c>
      <c r="AA31" s="26" t="s">
        <v>169</v>
      </c>
      <c r="AB31" s="33">
        <v>0</v>
      </c>
      <c r="AC31" s="47">
        <v>43525</v>
      </c>
      <c r="AD31" s="47">
        <v>43830</v>
      </c>
      <c r="AE31" s="27" t="s">
        <v>222</v>
      </c>
      <c r="AF31" s="33"/>
      <c r="AG31" s="35" t="s">
        <v>170</v>
      </c>
      <c r="AH31" s="35" t="s">
        <v>170</v>
      </c>
      <c r="AI31" s="33"/>
      <c r="AJ31" s="33" t="s">
        <v>117</v>
      </c>
      <c r="AK31" s="33"/>
      <c r="AL31" s="33"/>
      <c r="AM31" s="33"/>
      <c r="AN31" s="33"/>
      <c r="AO31" s="33"/>
      <c r="AP31" s="33"/>
      <c r="AQ31" s="36" t="s">
        <v>200</v>
      </c>
      <c r="AR31" s="37">
        <v>43676</v>
      </c>
      <c r="AS31" s="37">
        <v>43646</v>
      </c>
      <c r="AT31" s="33" t="s">
        <v>201</v>
      </c>
    </row>
    <row r="32" spans="1:46" s="21" customFormat="1" ht="116" x14ac:dyDescent="0.3">
      <c r="A32" s="28">
        <v>2019</v>
      </c>
      <c r="B32" s="29">
        <v>43556</v>
      </c>
      <c r="C32" s="29">
        <v>43646</v>
      </c>
      <c r="D32" s="33" t="s">
        <v>109</v>
      </c>
      <c r="E32" s="33" t="s">
        <v>115</v>
      </c>
      <c r="F32" s="26" t="s">
        <v>288</v>
      </c>
      <c r="G32" s="26" t="s">
        <v>172</v>
      </c>
      <c r="H32" s="33"/>
      <c r="I32" s="41" t="s">
        <v>275</v>
      </c>
      <c r="J32" s="33">
        <v>24</v>
      </c>
      <c r="K32" s="26" t="s">
        <v>151</v>
      </c>
      <c r="L32" s="26" t="s">
        <v>151</v>
      </c>
      <c r="M32" s="26" t="s">
        <v>151</v>
      </c>
      <c r="N32" s="41" t="s">
        <v>276</v>
      </c>
      <c r="O32" s="28" t="s">
        <v>277</v>
      </c>
      <c r="P32" s="30" t="s">
        <v>200</v>
      </c>
      <c r="Q32" s="30" t="s">
        <v>200</v>
      </c>
      <c r="R32" s="26" t="str">
        <f t="shared" si="4"/>
        <v>TCA-PS-009-2019</v>
      </c>
      <c r="S32" s="31">
        <v>43579</v>
      </c>
      <c r="T32" s="39">
        <v>25000</v>
      </c>
      <c r="U32" s="44">
        <f>+T32</f>
        <v>25000</v>
      </c>
      <c r="V32" s="45">
        <v>0</v>
      </c>
      <c r="W32" s="45">
        <v>0</v>
      </c>
      <c r="X32" s="26" t="s">
        <v>160</v>
      </c>
      <c r="Y32" s="33"/>
      <c r="Z32" s="33" t="s">
        <v>166</v>
      </c>
      <c r="AA32" s="26" t="s">
        <v>169</v>
      </c>
      <c r="AB32" s="33">
        <v>0</v>
      </c>
      <c r="AC32" s="47">
        <v>43579</v>
      </c>
      <c r="AD32" s="47">
        <v>43615</v>
      </c>
      <c r="AE32" s="27" t="s">
        <v>340</v>
      </c>
      <c r="AF32" s="33"/>
      <c r="AG32" s="35" t="s">
        <v>170</v>
      </c>
      <c r="AH32" s="35" t="s">
        <v>170</v>
      </c>
      <c r="AI32" s="33"/>
      <c r="AJ32" s="33" t="s">
        <v>117</v>
      </c>
      <c r="AK32" s="33"/>
      <c r="AL32" s="33"/>
      <c r="AM32" s="33"/>
      <c r="AN32" s="33"/>
      <c r="AO32" s="33"/>
      <c r="AP32" s="33"/>
      <c r="AQ32" s="36" t="s">
        <v>200</v>
      </c>
      <c r="AR32" s="37">
        <v>43676</v>
      </c>
      <c r="AS32" s="37">
        <v>43646</v>
      </c>
      <c r="AT32" s="33" t="s">
        <v>201</v>
      </c>
    </row>
    <row r="33" spans="1:46" s="21" customFormat="1" ht="116" x14ac:dyDescent="0.3">
      <c r="A33" s="28">
        <v>2019</v>
      </c>
      <c r="B33" s="29">
        <v>43556</v>
      </c>
      <c r="C33" s="29">
        <v>43646</v>
      </c>
      <c r="D33" s="33" t="s">
        <v>109</v>
      </c>
      <c r="E33" s="33" t="s">
        <v>115</v>
      </c>
      <c r="F33" s="26" t="s">
        <v>289</v>
      </c>
      <c r="G33" s="26" t="s">
        <v>172</v>
      </c>
      <c r="H33" s="33"/>
      <c r="I33" s="41" t="s">
        <v>278</v>
      </c>
      <c r="J33" s="33">
        <v>25</v>
      </c>
      <c r="K33" s="26" t="s">
        <v>151</v>
      </c>
      <c r="L33" s="26" t="s">
        <v>151</v>
      </c>
      <c r="M33" s="26" t="s">
        <v>151</v>
      </c>
      <c r="N33" s="41" t="s">
        <v>279</v>
      </c>
      <c r="O33" s="28" t="s">
        <v>280</v>
      </c>
      <c r="P33" s="30" t="s">
        <v>200</v>
      </c>
      <c r="Q33" s="30" t="s">
        <v>200</v>
      </c>
      <c r="R33" s="26" t="str">
        <f t="shared" si="4"/>
        <v>TCA-PS-010-2019</v>
      </c>
      <c r="S33" s="31">
        <v>43579</v>
      </c>
      <c r="T33" s="39">
        <v>270900</v>
      </c>
      <c r="U33" s="44">
        <f>+T33*1.16</f>
        <v>314244</v>
      </c>
      <c r="V33" s="45">
        <v>0</v>
      </c>
      <c r="W33" s="45">
        <v>0</v>
      </c>
      <c r="X33" s="26" t="s">
        <v>160</v>
      </c>
      <c r="Y33" s="33"/>
      <c r="Z33" s="33" t="s">
        <v>166</v>
      </c>
      <c r="AA33" s="26" t="s">
        <v>169</v>
      </c>
      <c r="AB33" s="33">
        <v>0</v>
      </c>
      <c r="AC33" s="47">
        <v>43579</v>
      </c>
      <c r="AD33" s="47">
        <v>43585</v>
      </c>
      <c r="AE33" s="27" t="s">
        <v>331</v>
      </c>
      <c r="AF33" s="33"/>
      <c r="AG33" s="35" t="s">
        <v>170</v>
      </c>
      <c r="AH33" s="35" t="s">
        <v>170</v>
      </c>
      <c r="AI33" s="33"/>
      <c r="AJ33" s="33" t="s">
        <v>117</v>
      </c>
      <c r="AK33" s="33"/>
      <c r="AL33" s="33"/>
      <c r="AM33" s="33"/>
      <c r="AN33" s="33"/>
      <c r="AO33" s="33"/>
      <c r="AP33" s="33"/>
      <c r="AQ33" s="36" t="s">
        <v>200</v>
      </c>
      <c r="AR33" s="37">
        <v>43676</v>
      </c>
      <c r="AS33" s="37">
        <v>43646</v>
      </c>
      <c r="AT33" s="33" t="s">
        <v>201</v>
      </c>
    </row>
    <row r="34" spans="1:46" s="21" customFormat="1" ht="116" x14ac:dyDescent="0.3">
      <c r="A34" s="28">
        <v>2019</v>
      </c>
      <c r="B34" s="29">
        <v>43556</v>
      </c>
      <c r="C34" s="29">
        <v>43646</v>
      </c>
      <c r="D34" s="33" t="s">
        <v>109</v>
      </c>
      <c r="E34" s="33" t="s">
        <v>115</v>
      </c>
      <c r="F34" s="26" t="s">
        <v>290</v>
      </c>
      <c r="G34" s="26" t="s">
        <v>172</v>
      </c>
      <c r="H34" s="33"/>
      <c r="I34" s="41" t="s">
        <v>282</v>
      </c>
      <c r="J34" s="33">
        <v>26</v>
      </c>
      <c r="K34" s="26" t="s">
        <v>151</v>
      </c>
      <c r="L34" s="26" t="s">
        <v>151</v>
      </c>
      <c r="M34" s="26" t="s">
        <v>151</v>
      </c>
      <c r="N34" s="41" t="s">
        <v>281</v>
      </c>
      <c r="O34" s="28" t="s">
        <v>283</v>
      </c>
      <c r="P34" s="30" t="s">
        <v>200</v>
      </c>
      <c r="Q34" s="30" t="s">
        <v>200</v>
      </c>
      <c r="R34" s="26" t="str">
        <f t="shared" si="4"/>
        <v>TCA-PS-011-2019</v>
      </c>
      <c r="S34" s="31">
        <v>43579</v>
      </c>
      <c r="T34" s="39">
        <v>25862.07</v>
      </c>
      <c r="U34" s="44">
        <f t="shared" ref="U34:U41" si="10">+T34*1.16</f>
        <v>30000.001199999999</v>
      </c>
      <c r="V34" s="45">
        <v>0</v>
      </c>
      <c r="W34" s="45">
        <v>0</v>
      </c>
      <c r="X34" s="26" t="s">
        <v>160</v>
      </c>
      <c r="Y34" s="33"/>
      <c r="Z34" s="33" t="s">
        <v>166</v>
      </c>
      <c r="AA34" s="26" t="s">
        <v>169</v>
      </c>
      <c r="AB34" s="33">
        <v>0</v>
      </c>
      <c r="AC34" s="47">
        <v>43579</v>
      </c>
      <c r="AD34" s="47">
        <v>43616</v>
      </c>
      <c r="AE34" s="27" t="s">
        <v>332</v>
      </c>
      <c r="AF34" s="33"/>
      <c r="AG34" s="35" t="s">
        <v>170</v>
      </c>
      <c r="AH34" s="35" t="s">
        <v>170</v>
      </c>
      <c r="AI34" s="33"/>
      <c r="AJ34" s="33" t="s">
        <v>117</v>
      </c>
      <c r="AK34" s="33"/>
      <c r="AL34" s="33"/>
      <c r="AM34" s="33"/>
      <c r="AN34" s="33"/>
      <c r="AO34" s="33"/>
      <c r="AP34" s="33"/>
      <c r="AQ34" s="36" t="s">
        <v>200</v>
      </c>
      <c r="AR34" s="37">
        <v>43676</v>
      </c>
      <c r="AS34" s="37">
        <v>43646</v>
      </c>
      <c r="AT34" s="33" t="s">
        <v>201</v>
      </c>
    </row>
    <row r="35" spans="1:46" s="21" customFormat="1" ht="116" x14ac:dyDescent="0.3">
      <c r="A35" s="28">
        <v>2019</v>
      </c>
      <c r="B35" s="29">
        <v>43556</v>
      </c>
      <c r="C35" s="29">
        <v>43646</v>
      </c>
      <c r="D35" s="33" t="s">
        <v>109</v>
      </c>
      <c r="E35" s="33" t="s">
        <v>115</v>
      </c>
      <c r="F35" s="26" t="s">
        <v>291</v>
      </c>
      <c r="G35" s="26" t="s">
        <v>172</v>
      </c>
      <c r="H35" s="33"/>
      <c r="I35" s="26" t="s">
        <v>186</v>
      </c>
      <c r="J35" s="33">
        <v>27</v>
      </c>
      <c r="K35" s="26" t="s">
        <v>197</v>
      </c>
      <c r="L35" s="26" t="s">
        <v>198</v>
      </c>
      <c r="M35" s="26" t="s">
        <v>188</v>
      </c>
      <c r="N35" s="25" t="s">
        <v>151</v>
      </c>
      <c r="O35" s="28" t="s">
        <v>189</v>
      </c>
      <c r="P35" s="30" t="s">
        <v>200</v>
      </c>
      <c r="Q35" s="30" t="s">
        <v>200</v>
      </c>
      <c r="R35" s="26" t="str">
        <f t="shared" si="4"/>
        <v>TCA-PS-012-2019</v>
      </c>
      <c r="S35" s="31">
        <v>43571</v>
      </c>
      <c r="T35" s="39">
        <v>5258.62</v>
      </c>
      <c r="U35" s="44">
        <f t="shared" si="10"/>
        <v>6099.9991999999993</v>
      </c>
      <c r="V35" s="45">
        <v>0</v>
      </c>
      <c r="W35" s="45">
        <v>0</v>
      </c>
      <c r="X35" s="26" t="s">
        <v>160</v>
      </c>
      <c r="Y35" s="33"/>
      <c r="Z35" s="33" t="s">
        <v>166</v>
      </c>
      <c r="AA35" s="26" t="s">
        <v>169</v>
      </c>
      <c r="AB35" s="33">
        <v>0</v>
      </c>
      <c r="AC35" s="47">
        <f t="shared" ref="AC35:AC41" si="11">+S35</f>
        <v>43571</v>
      </c>
      <c r="AD35" s="47">
        <v>43830</v>
      </c>
      <c r="AE35" s="27" t="s">
        <v>333</v>
      </c>
      <c r="AF35" s="33"/>
      <c r="AG35" s="35" t="s">
        <v>170</v>
      </c>
      <c r="AH35" s="35" t="s">
        <v>170</v>
      </c>
      <c r="AI35" s="33"/>
      <c r="AJ35" s="33" t="s">
        <v>117</v>
      </c>
      <c r="AK35" s="33"/>
      <c r="AL35" s="33"/>
      <c r="AM35" s="33"/>
      <c r="AN35" s="33"/>
      <c r="AO35" s="33"/>
      <c r="AP35" s="33"/>
      <c r="AQ35" s="36" t="s">
        <v>200</v>
      </c>
      <c r="AR35" s="37">
        <v>43676</v>
      </c>
      <c r="AS35" s="37">
        <v>43646</v>
      </c>
      <c r="AT35" s="33" t="s">
        <v>201</v>
      </c>
    </row>
    <row r="36" spans="1:46" s="21" customFormat="1" ht="116" x14ac:dyDescent="0.3">
      <c r="A36" s="28">
        <v>2019</v>
      </c>
      <c r="B36" s="29">
        <v>43556</v>
      </c>
      <c r="C36" s="29">
        <v>43646</v>
      </c>
      <c r="D36" s="33" t="s">
        <v>109</v>
      </c>
      <c r="E36" s="33" t="s">
        <v>115</v>
      </c>
      <c r="F36" s="26" t="s">
        <v>292</v>
      </c>
      <c r="G36" s="26" t="s">
        <v>172</v>
      </c>
      <c r="H36" s="33"/>
      <c r="I36" s="43" t="s">
        <v>284</v>
      </c>
      <c r="J36" s="33">
        <v>28</v>
      </c>
      <c r="K36" s="26" t="s">
        <v>285</v>
      </c>
      <c r="L36" s="26" t="s">
        <v>187</v>
      </c>
      <c r="M36" s="26" t="s">
        <v>286</v>
      </c>
      <c r="N36" s="25" t="s">
        <v>151</v>
      </c>
      <c r="O36" s="28" t="s">
        <v>287</v>
      </c>
      <c r="P36" s="30" t="s">
        <v>200</v>
      </c>
      <c r="Q36" s="30" t="s">
        <v>200</v>
      </c>
      <c r="R36" s="26" t="str">
        <f t="shared" si="4"/>
        <v>TCA-PS-013-2019</v>
      </c>
      <c r="S36" s="31">
        <v>43605</v>
      </c>
      <c r="T36" s="39">
        <v>40518</v>
      </c>
      <c r="U36" s="44">
        <f t="shared" si="10"/>
        <v>47000.88</v>
      </c>
      <c r="V36" s="45">
        <v>0</v>
      </c>
      <c r="W36" s="45">
        <v>0</v>
      </c>
      <c r="X36" s="26" t="s">
        <v>160</v>
      </c>
      <c r="Y36" s="33"/>
      <c r="Z36" s="33" t="s">
        <v>166</v>
      </c>
      <c r="AA36" s="26" t="s">
        <v>169</v>
      </c>
      <c r="AB36" s="33">
        <v>0</v>
      </c>
      <c r="AC36" s="47">
        <f t="shared" si="11"/>
        <v>43605</v>
      </c>
      <c r="AD36" s="47">
        <v>43609</v>
      </c>
      <c r="AE36" s="27" t="s">
        <v>334</v>
      </c>
      <c r="AF36" s="33"/>
      <c r="AG36" s="35" t="s">
        <v>170</v>
      </c>
      <c r="AH36" s="35" t="s">
        <v>170</v>
      </c>
      <c r="AI36" s="33"/>
      <c r="AJ36" s="33" t="s">
        <v>117</v>
      </c>
      <c r="AK36" s="33"/>
      <c r="AL36" s="33"/>
      <c r="AM36" s="33"/>
      <c r="AN36" s="33"/>
      <c r="AO36" s="33"/>
      <c r="AP36" s="33"/>
      <c r="AQ36" s="36" t="s">
        <v>200</v>
      </c>
      <c r="AR36" s="37">
        <v>43676</v>
      </c>
      <c r="AS36" s="37">
        <v>43646</v>
      </c>
      <c r="AT36" s="33" t="s">
        <v>201</v>
      </c>
    </row>
    <row r="37" spans="1:46" s="21" customFormat="1" ht="116" x14ac:dyDescent="0.3">
      <c r="A37" s="28">
        <v>2019</v>
      </c>
      <c r="B37" s="29">
        <v>43556</v>
      </c>
      <c r="C37" s="29">
        <v>43646</v>
      </c>
      <c r="D37" s="33" t="s">
        <v>109</v>
      </c>
      <c r="E37" s="33" t="s">
        <v>115</v>
      </c>
      <c r="F37" s="26" t="s">
        <v>293</v>
      </c>
      <c r="G37" s="26" t="s">
        <v>172</v>
      </c>
      <c r="H37" s="33"/>
      <c r="I37" s="43" t="s">
        <v>298</v>
      </c>
      <c r="J37" s="33">
        <v>29</v>
      </c>
      <c r="K37" s="26" t="s">
        <v>285</v>
      </c>
      <c r="L37" s="26" t="s">
        <v>187</v>
      </c>
      <c r="M37" s="26" t="s">
        <v>286</v>
      </c>
      <c r="N37" s="25" t="s">
        <v>151</v>
      </c>
      <c r="O37" s="28" t="s">
        <v>287</v>
      </c>
      <c r="P37" s="30" t="s">
        <v>200</v>
      </c>
      <c r="Q37" s="30" t="s">
        <v>200</v>
      </c>
      <c r="R37" s="26" t="str">
        <f t="shared" si="4"/>
        <v>TCA-PS-014-2019</v>
      </c>
      <c r="S37" s="31">
        <v>43605</v>
      </c>
      <c r="T37" s="39">
        <v>45500</v>
      </c>
      <c r="U37" s="44">
        <f t="shared" si="10"/>
        <v>52780</v>
      </c>
      <c r="V37" s="45">
        <v>0</v>
      </c>
      <c r="W37" s="45">
        <v>0</v>
      </c>
      <c r="X37" s="26" t="s">
        <v>160</v>
      </c>
      <c r="Y37" s="33"/>
      <c r="Z37" s="33" t="s">
        <v>166</v>
      </c>
      <c r="AA37" s="26" t="s">
        <v>169</v>
      </c>
      <c r="AB37" s="33">
        <v>0</v>
      </c>
      <c r="AC37" s="47">
        <f t="shared" si="11"/>
        <v>43605</v>
      </c>
      <c r="AD37" s="47">
        <v>43609</v>
      </c>
      <c r="AE37" s="27" t="s">
        <v>335</v>
      </c>
      <c r="AF37" s="33"/>
      <c r="AG37" s="35" t="s">
        <v>170</v>
      </c>
      <c r="AH37" s="35" t="s">
        <v>170</v>
      </c>
      <c r="AI37" s="33"/>
      <c r="AJ37" s="33" t="s">
        <v>117</v>
      </c>
      <c r="AK37" s="33"/>
      <c r="AL37" s="33"/>
      <c r="AM37" s="33"/>
      <c r="AN37" s="33"/>
      <c r="AO37" s="33"/>
      <c r="AP37" s="33"/>
      <c r="AQ37" s="36" t="s">
        <v>200</v>
      </c>
      <c r="AR37" s="37">
        <v>43676</v>
      </c>
      <c r="AS37" s="37">
        <v>43646</v>
      </c>
      <c r="AT37" s="33" t="s">
        <v>201</v>
      </c>
    </row>
    <row r="38" spans="1:46" s="21" customFormat="1" ht="116" x14ac:dyDescent="0.3">
      <c r="A38" s="28">
        <v>2019</v>
      </c>
      <c r="B38" s="29">
        <v>43556</v>
      </c>
      <c r="C38" s="29">
        <v>43646</v>
      </c>
      <c r="D38" s="33" t="s">
        <v>109</v>
      </c>
      <c r="E38" s="33" t="s">
        <v>115</v>
      </c>
      <c r="F38" s="26" t="s">
        <v>294</v>
      </c>
      <c r="G38" s="26" t="s">
        <v>172</v>
      </c>
      <c r="H38" s="33"/>
      <c r="I38" s="40" t="s">
        <v>299</v>
      </c>
      <c r="J38" s="33">
        <v>30</v>
      </c>
      <c r="K38" s="26" t="s">
        <v>151</v>
      </c>
      <c r="L38" s="26" t="s">
        <v>151</v>
      </c>
      <c r="M38" s="26" t="s">
        <v>151</v>
      </c>
      <c r="N38" s="42" t="s">
        <v>163</v>
      </c>
      <c r="O38" s="26" t="s">
        <v>190</v>
      </c>
      <c r="P38" s="30" t="s">
        <v>200</v>
      </c>
      <c r="Q38" s="30" t="s">
        <v>200</v>
      </c>
      <c r="R38" s="26" t="str">
        <f t="shared" si="4"/>
        <v>TCA-PS-015-2019</v>
      </c>
      <c r="S38" s="31">
        <v>43467</v>
      </c>
      <c r="T38" s="39">
        <v>27078.959999999999</v>
      </c>
      <c r="U38" s="44">
        <f t="shared" si="10"/>
        <v>31411.593599999997</v>
      </c>
      <c r="V38" s="45">
        <v>0</v>
      </c>
      <c r="W38" s="45">
        <v>0</v>
      </c>
      <c r="X38" s="26" t="s">
        <v>160</v>
      </c>
      <c r="Y38" s="33"/>
      <c r="Z38" s="33" t="s">
        <v>166</v>
      </c>
      <c r="AA38" s="26" t="s">
        <v>169</v>
      </c>
      <c r="AB38" s="33">
        <v>0</v>
      </c>
      <c r="AC38" s="47">
        <f t="shared" si="11"/>
        <v>43467</v>
      </c>
      <c r="AD38" s="47">
        <v>43830</v>
      </c>
      <c r="AE38" s="27" t="s">
        <v>336</v>
      </c>
      <c r="AF38" s="33"/>
      <c r="AG38" s="35" t="s">
        <v>170</v>
      </c>
      <c r="AH38" s="35" t="s">
        <v>170</v>
      </c>
      <c r="AI38" s="33"/>
      <c r="AJ38" s="33" t="s">
        <v>117</v>
      </c>
      <c r="AK38" s="33"/>
      <c r="AL38" s="33"/>
      <c r="AM38" s="33"/>
      <c r="AN38" s="33"/>
      <c r="AO38" s="33"/>
      <c r="AP38" s="33"/>
      <c r="AQ38" s="36" t="s">
        <v>200</v>
      </c>
      <c r="AR38" s="37">
        <v>43676</v>
      </c>
      <c r="AS38" s="37">
        <v>43646</v>
      </c>
      <c r="AT38" s="33" t="s">
        <v>201</v>
      </c>
    </row>
    <row r="39" spans="1:46" s="21" customFormat="1" ht="116" x14ac:dyDescent="0.3">
      <c r="A39" s="28">
        <v>2019</v>
      </c>
      <c r="B39" s="29">
        <v>43556</v>
      </c>
      <c r="C39" s="29">
        <v>43646</v>
      </c>
      <c r="D39" s="33" t="s">
        <v>109</v>
      </c>
      <c r="E39" s="33" t="s">
        <v>115</v>
      </c>
      <c r="F39" s="26" t="s">
        <v>295</v>
      </c>
      <c r="G39" s="26" t="s">
        <v>172</v>
      </c>
      <c r="H39" s="33"/>
      <c r="I39" s="41" t="s">
        <v>300</v>
      </c>
      <c r="J39" s="33">
        <v>31</v>
      </c>
      <c r="K39" s="41" t="s">
        <v>301</v>
      </c>
      <c r="L39" s="26" t="s">
        <v>302</v>
      </c>
      <c r="M39" s="26" t="s">
        <v>303</v>
      </c>
      <c r="N39" s="25" t="s">
        <v>151</v>
      </c>
      <c r="O39" s="28" t="s">
        <v>304</v>
      </c>
      <c r="P39" s="30" t="s">
        <v>200</v>
      </c>
      <c r="Q39" s="30" t="s">
        <v>200</v>
      </c>
      <c r="R39" s="26" t="str">
        <f t="shared" si="4"/>
        <v>TCA-PS-016-2019</v>
      </c>
      <c r="S39" s="31">
        <v>43468</v>
      </c>
      <c r="T39" s="39">
        <v>7800</v>
      </c>
      <c r="U39" s="44">
        <f t="shared" si="10"/>
        <v>9048</v>
      </c>
      <c r="V39" s="45">
        <v>0</v>
      </c>
      <c r="W39" s="45">
        <v>0</v>
      </c>
      <c r="X39" s="26" t="s">
        <v>160</v>
      </c>
      <c r="Y39" s="33"/>
      <c r="Z39" s="33" t="s">
        <v>166</v>
      </c>
      <c r="AA39" s="26" t="s">
        <v>169</v>
      </c>
      <c r="AB39" s="33">
        <v>0</v>
      </c>
      <c r="AC39" s="47">
        <f t="shared" si="11"/>
        <v>43468</v>
      </c>
      <c r="AD39" s="47">
        <v>43830</v>
      </c>
      <c r="AE39" s="27" t="s">
        <v>337</v>
      </c>
      <c r="AF39" s="33"/>
      <c r="AG39" s="35" t="s">
        <v>170</v>
      </c>
      <c r="AH39" s="35" t="s">
        <v>170</v>
      </c>
      <c r="AI39" s="33"/>
      <c r="AJ39" s="33" t="s">
        <v>117</v>
      </c>
      <c r="AK39" s="33"/>
      <c r="AL39" s="33"/>
      <c r="AM39" s="33"/>
      <c r="AN39" s="33"/>
      <c r="AO39" s="33"/>
      <c r="AP39" s="33"/>
      <c r="AQ39" s="36" t="s">
        <v>200</v>
      </c>
      <c r="AR39" s="37">
        <v>43676</v>
      </c>
      <c r="AS39" s="37">
        <v>43646</v>
      </c>
      <c r="AT39" s="33" t="s">
        <v>201</v>
      </c>
    </row>
    <row r="40" spans="1:46" s="21" customFormat="1" ht="116" x14ac:dyDescent="0.3">
      <c r="A40" s="28">
        <v>2019</v>
      </c>
      <c r="B40" s="29">
        <v>43556</v>
      </c>
      <c r="C40" s="29">
        <v>43646</v>
      </c>
      <c r="D40" s="33" t="s">
        <v>109</v>
      </c>
      <c r="E40" s="33" t="s">
        <v>115</v>
      </c>
      <c r="F40" s="26" t="s">
        <v>296</v>
      </c>
      <c r="G40" s="26" t="s">
        <v>172</v>
      </c>
      <c r="H40" s="33"/>
      <c r="I40" s="53" t="s">
        <v>349</v>
      </c>
      <c r="J40" s="33">
        <v>32</v>
      </c>
      <c r="K40" s="26" t="s">
        <v>151</v>
      </c>
      <c r="L40" s="26" t="s">
        <v>151</v>
      </c>
      <c r="M40" s="26" t="s">
        <v>151</v>
      </c>
      <c r="N40" s="51" t="s">
        <v>346</v>
      </c>
      <c r="O40" s="28" t="s">
        <v>347</v>
      </c>
      <c r="P40" s="30" t="s">
        <v>200</v>
      </c>
      <c r="Q40" s="30" t="s">
        <v>200</v>
      </c>
      <c r="R40" s="26" t="str">
        <f t="shared" si="4"/>
        <v>TCA-PS-017-2019</v>
      </c>
      <c r="S40" s="31">
        <v>43621</v>
      </c>
      <c r="T40" s="52" t="s">
        <v>348</v>
      </c>
      <c r="U40" s="44">
        <f>1181908.51*1.16</f>
        <v>1371013.8716</v>
      </c>
      <c r="V40" s="45">
        <v>0</v>
      </c>
      <c r="W40" s="45">
        <v>0</v>
      </c>
      <c r="X40" s="26" t="s">
        <v>160</v>
      </c>
      <c r="Y40" s="33"/>
      <c r="Z40" s="33" t="s">
        <v>166</v>
      </c>
      <c r="AA40" s="26" t="s">
        <v>169</v>
      </c>
      <c r="AB40" s="33">
        <v>0</v>
      </c>
      <c r="AC40" s="47">
        <f t="shared" si="11"/>
        <v>43621</v>
      </c>
      <c r="AD40" s="47">
        <v>43830</v>
      </c>
      <c r="AE40" s="27" t="s">
        <v>338</v>
      </c>
      <c r="AF40" s="33"/>
      <c r="AG40" s="35" t="s">
        <v>170</v>
      </c>
      <c r="AH40" s="35" t="s">
        <v>170</v>
      </c>
      <c r="AI40" s="33"/>
      <c r="AJ40" s="33" t="s">
        <v>117</v>
      </c>
      <c r="AK40" s="33"/>
      <c r="AL40" s="33"/>
      <c r="AM40" s="33"/>
      <c r="AN40" s="33"/>
      <c r="AO40" s="33"/>
      <c r="AP40" s="33"/>
      <c r="AQ40" s="36" t="s">
        <v>200</v>
      </c>
      <c r="AR40" s="37">
        <v>43676</v>
      </c>
      <c r="AS40" s="37">
        <v>43646</v>
      </c>
      <c r="AT40" s="33" t="s">
        <v>201</v>
      </c>
    </row>
    <row r="41" spans="1:46" s="21" customFormat="1" ht="116" x14ac:dyDescent="0.3">
      <c r="A41" s="28">
        <v>2019</v>
      </c>
      <c r="B41" s="29">
        <v>43556</v>
      </c>
      <c r="C41" s="29">
        <v>43646</v>
      </c>
      <c r="D41" s="33" t="s">
        <v>109</v>
      </c>
      <c r="E41" s="33" t="s">
        <v>115</v>
      </c>
      <c r="F41" s="26" t="s">
        <v>297</v>
      </c>
      <c r="G41" s="26" t="s">
        <v>172</v>
      </c>
      <c r="H41" s="33"/>
      <c r="I41" s="41" t="s">
        <v>305</v>
      </c>
      <c r="J41" s="33">
        <v>33</v>
      </c>
      <c r="K41" s="26" t="s">
        <v>151</v>
      </c>
      <c r="L41" s="26" t="s">
        <v>151</v>
      </c>
      <c r="M41" s="26" t="s">
        <v>151</v>
      </c>
      <c r="N41" s="41" t="s">
        <v>279</v>
      </c>
      <c r="O41" s="28" t="str">
        <f>+O30</f>
        <v>PEHA 550128G99</v>
      </c>
      <c r="P41" s="30" t="s">
        <v>200</v>
      </c>
      <c r="Q41" s="30" t="s">
        <v>200</v>
      </c>
      <c r="R41" s="26" t="str">
        <f t="shared" si="4"/>
        <v>TCA-PS-018-2019</v>
      </c>
      <c r="S41" s="31">
        <v>43623</v>
      </c>
      <c r="T41" s="39">
        <v>56233.32</v>
      </c>
      <c r="U41" s="44">
        <f t="shared" si="10"/>
        <v>65230.651199999993</v>
      </c>
      <c r="V41" s="45">
        <v>0</v>
      </c>
      <c r="W41" s="45">
        <v>0</v>
      </c>
      <c r="X41" s="26" t="s">
        <v>160</v>
      </c>
      <c r="Y41" s="33"/>
      <c r="Z41" s="33" t="s">
        <v>166</v>
      </c>
      <c r="AA41" s="26" t="s">
        <v>169</v>
      </c>
      <c r="AB41" s="33">
        <v>0</v>
      </c>
      <c r="AC41" s="47">
        <f t="shared" si="11"/>
        <v>43623</v>
      </c>
      <c r="AD41" s="47">
        <v>43627</v>
      </c>
      <c r="AE41" s="27" t="s">
        <v>339</v>
      </c>
      <c r="AF41" s="33"/>
      <c r="AG41" s="35" t="s">
        <v>170</v>
      </c>
      <c r="AH41" s="35" t="s">
        <v>170</v>
      </c>
      <c r="AI41" s="33"/>
      <c r="AJ41" s="33" t="s">
        <v>117</v>
      </c>
      <c r="AK41" s="33"/>
      <c r="AL41" s="33"/>
      <c r="AM41" s="33"/>
      <c r="AN41" s="33"/>
      <c r="AO41" s="33"/>
      <c r="AP41" s="33"/>
      <c r="AQ41" s="36" t="s">
        <v>200</v>
      </c>
      <c r="AR41" s="37">
        <v>43676</v>
      </c>
      <c r="AS41" s="37">
        <v>43646</v>
      </c>
      <c r="AT41" s="33" t="s">
        <v>201</v>
      </c>
    </row>
    <row r="42" spans="1:46" ht="116" x14ac:dyDescent="0.3">
      <c r="A42" s="28">
        <v>2019</v>
      </c>
      <c r="B42" s="29">
        <v>43556</v>
      </c>
      <c r="C42" s="29">
        <v>43646</v>
      </c>
      <c r="D42" s="33" t="s">
        <v>109</v>
      </c>
      <c r="E42" s="33" t="s">
        <v>115</v>
      </c>
      <c r="F42" s="35" t="s">
        <v>223</v>
      </c>
      <c r="G42" s="26" t="s">
        <v>172</v>
      </c>
      <c r="H42" s="33"/>
      <c r="I42" s="33" t="s">
        <v>226</v>
      </c>
      <c r="J42" s="33">
        <v>34</v>
      </c>
      <c r="K42" s="26" t="s">
        <v>151</v>
      </c>
      <c r="L42" s="26" t="s">
        <v>151</v>
      </c>
      <c r="M42" s="26" t="s">
        <v>151</v>
      </c>
      <c r="N42" s="25" t="s">
        <v>218</v>
      </c>
      <c r="O42" s="26" t="s">
        <v>159</v>
      </c>
      <c r="P42" s="30" t="s">
        <v>200</v>
      </c>
      <c r="Q42" s="30" t="s">
        <v>200</v>
      </c>
      <c r="R42" s="35" t="s">
        <v>223</v>
      </c>
      <c r="S42" s="47">
        <v>43544</v>
      </c>
      <c r="T42" s="39">
        <v>100000</v>
      </c>
      <c r="U42" s="44">
        <f t="shared" si="9"/>
        <v>115999.99999999999</v>
      </c>
      <c r="V42" s="45">
        <v>0</v>
      </c>
      <c r="W42" s="45">
        <v>0</v>
      </c>
      <c r="X42" s="26" t="s">
        <v>160</v>
      </c>
      <c r="Y42" s="33"/>
      <c r="Z42" s="33" t="s">
        <v>166</v>
      </c>
      <c r="AA42" s="26" t="s">
        <v>169</v>
      </c>
      <c r="AB42" s="33">
        <v>0</v>
      </c>
      <c r="AC42" s="47">
        <v>43544</v>
      </c>
      <c r="AD42" s="47">
        <v>43830</v>
      </c>
      <c r="AE42" s="27" t="s">
        <v>209</v>
      </c>
      <c r="AF42" s="33"/>
      <c r="AG42" s="35" t="s">
        <v>170</v>
      </c>
      <c r="AH42" s="35" t="s">
        <v>170</v>
      </c>
      <c r="AI42" s="33"/>
      <c r="AJ42" s="33" t="s">
        <v>117</v>
      </c>
      <c r="AK42" s="33"/>
      <c r="AL42" s="33"/>
      <c r="AM42" s="33"/>
      <c r="AN42" s="33"/>
      <c r="AO42" s="33"/>
      <c r="AP42" s="33"/>
      <c r="AQ42" s="36" t="s">
        <v>200</v>
      </c>
      <c r="AR42" s="37">
        <v>43676</v>
      </c>
      <c r="AS42" s="37">
        <v>43646</v>
      </c>
      <c r="AT42" s="33" t="s">
        <v>201</v>
      </c>
    </row>
    <row r="43" spans="1:46" ht="66" customHeight="1" x14ac:dyDescent="0.3">
      <c r="A43" s="28">
        <v>2019</v>
      </c>
      <c r="B43" s="29">
        <v>43556</v>
      </c>
      <c r="C43" s="29">
        <v>43646</v>
      </c>
      <c r="D43" s="33" t="s">
        <v>109</v>
      </c>
      <c r="E43" s="33" t="s">
        <v>113</v>
      </c>
      <c r="F43" s="33" t="s">
        <v>307</v>
      </c>
      <c r="G43" s="26" t="s">
        <v>172</v>
      </c>
      <c r="H43" s="33"/>
      <c r="I43" s="28" t="s">
        <v>308</v>
      </c>
      <c r="J43" s="33">
        <v>35</v>
      </c>
      <c r="K43" s="26" t="s">
        <v>151</v>
      </c>
      <c r="L43" s="26" t="s">
        <v>151</v>
      </c>
      <c r="M43" s="26" t="s">
        <v>151</v>
      </c>
      <c r="N43" s="42" t="s">
        <v>309</v>
      </c>
      <c r="O43" s="28" t="s">
        <v>310</v>
      </c>
      <c r="P43" s="30" t="s">
        <v>200</v>
      </c>
      <c r="Q43" s="30" t="s">
        <v>200</v>
      </c>
      <c r="R43" s="33" t="str">
        <f>+F43</f>
        <v>TJA.ADQ.VE.2019.001</v>
      </c>
      <c r="S43" s="47">
        <v>43626</v>
      </c>
      <c r="T43" s="45">
        <v>106279.31</v>
      </c>
      <c r="U43" s="33">
        <f t="shared" si="9"/>
        <v>123283.9996</v>
      </c>
      <c r="V43" s="45">
        <v>0</v>
      </c>
      <c r="W43" s="45">
        <v>0</v>
      </c>
      <c r="X43" s="26" t="s">
        <v>160</v>
      </c>
      <c r="Y43" s="33"/>
      <c r="Z43" s="33" t="s">
        <v>166</v>
      </c>
      <c r="AA43" s="26" t="s">
        <v>169</v>
      </c>
      <c r="AB43" s="33">
        <v>0</v>
      </c>
      <c r="AC43" s="47">
        <f>+S43</f>
        <v>43626</v>
      </c>
      <c r="AD43" s="47">
        <v>43630</v>
      </c>
      <c r="AE43" s="50" t="s">
        <v>344</v>
      </c>
      <c r="AF43" s="33"/>
      <c r="AG43" s="35" t="s">
        <v>170</v>
      </c>
      <c r="AH43" s="35" t="s">
        <v>170</v>
      </c>
      <c r="AI43" s="33"/>
      <c r="AJ43" s="33" t="s">
        <v>117</v>
      </c>
      <c r="AK43" s="33"/>
      <c r="AL43" s="33"/>
      <c r="AM43" s="33"/>
      <c r="AN43" s="33"/>
      <c r="AO43" s="33"/>
      <c r="AP43" s="33"/>
      <c r="AQ43" s="36" t="s">
        <v>200</v>
      </c>
      <c r="AR43" s="37">
        <v>43676</v>
      </c>
      <c r="AS43" s="37">
        <v>43646</v>
      </c>
      <c r="AT43" s="33" t="s">
        <v>201</v>
      </c>
    </row>
    <row r="44" spans="1:46" ht="68.25" customHeight="1" x14ac:dyDescent="0.3">
      <c r="A44" s="28">
        <v>2019</v>
      </c>
      <c r="B44" s="29">
        <v>43556</v>
      </c>
      <c r="C44" s="29">
        <v>43646</v>
      </c>
      <c r="D44" s="33" t="s">
        <v>109</v>
      </c>
      <c r="E44" s="33" t="s">
        <v>113</v>
      </c>
      <c r="F44" s="33" t="s">
        <v>306</v>
      </c>
      <c r="G44" s="26" t="s">
        <v>172</v>
      </c>
      <c r="H44" s="33"/>
      <c r="I44" s="28" t="s">
        <v>308</v>
      </c>
      <c r="J44" s="33">
        <v>36</v>
      </c>
      <c r="K44" s="26" t="s">
        <v>151</v>
      </c>
      <c r="L44" s="26" t="s">
        <v>151</v>
      </c>
      <c r="M44" s="26" t="s">
        <v>151</v>
      </c>
      <c r="N44" s="42" t="s">
        <v>309</v>
      </c>
      <c r="O44" s="28" t="s">
        <v>310</v>
      </c>
      <c r="P44" s="30" t="s">
        <v>200</v>
      </c>
      <c r="Q44" s="30" t="s">
        <v>200</v>
      </c>
      <c r="R44" s="33" t="str">
        <f>+F44</f>
        <v>TJA.ADQ.VE.2019.002</v>
      </c>
      <c r="S44" s="47">
        <v>43626</v>
      </c>
      <c r="T44" s="45">
        <v>89037.93</v>
      </c>
      <c r="U44" s="33">
        <f t="shared" si="9"/>
        <v>103283.99879999999</v>
      </c>
      <c r="V44" s="45">
        <v>0</v>
      </c>
      <c r="W44" s="45">
        <v>0</v>
      </c>
      <c r="X44" s="26" t="s">
        <v>160</v>
      </c>
      <c r="Y44" s="33"/>
      <c r="Z44" s="33" t="s">
        <v>166</v>
      </c>
      <c r="AA44" s="26" t="s">
        <v>169</v>
      </c>
      <c r="AB44" s="33">
        <v>0</v>
      </c>
      <c r="AC44" s="47">
        <f>+S44</f>
        <v>43626</v>
      </c>
      <c r="AD44" s="47">
        <v>43630</v>
      </c>
      <c r="AE44" s="50" t="s">
        <v>345</v>
      </c>
      <c r="AF44" s="33"/>
      <c r="AG44" s="35" t="s">
        <v>170</v>
      </c>
      <c r="AH44" s="35" t="s">
        <v>170</v>
      </c>
      <c r="AI44" s="33"/>
      <c r="AJ44" s="33" t="s">
        <v>117</v>
      </c>
      <c r="AK44" s="33"/>
      <c r="AL44" s="33"/>
      <c r="AM44" s="33"/>
      <c r="AN44" s="33"/>
      <c r="AO44" s="33"/>
      <c r="AP44" s="33"/>
      <c r="AQ44" s="36" t="s">
        <v>200</v>
      </c>
      <c r="AR44" s="37">
        <v>43676</v>
      </c>
      <c r="AS44" s="37">
        <v>43646</v>
      </c>
      <c r="AT44" s="33" t="s">
        <v>201</v>
      </c>
    </row>
    <row r="45" spans="1:46" x14ac:dyDescent="0.3">
      <c r="S45" s="12"/>
      <c r="T45" s="13"/>
      <c r="U45" s="5"/>
      <c r="V45" s="7"/>
      <c r="W45" s="5"/>
      <c r="AS45" s="6"/>
      <c r="AT45" s="5"/>
    </row>
    <row r="46" spans="1:46" x14ac:dyDescent="0.3">
      <c r="S46" s="12"/>
      <c r="T46" s="13"/>
      <c r="U46" s="5"/>
      <c r="V46" s="7"/>
      <c r="W46" s="5"/>
      <c r="AS46" s="6"/>
      <c r="AT46" s="5"/>
    </row>
    <row r="47" spans="1:46" x14ac:dyDescent="0.3">
      <c r="S47" s="12"/>
      <c r="T47" s="13"/>
      <c r="U47" s="5"/>
      <c r="V47" s="7"/>
      <c r="W47" s="5"/>
      <c r="AS47" s="6"/>
      <c r="AT47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AI45:AI47 AJ48:AJ185 AJ8:AJ44">
      <formula1>Hidden_335</formula1>
    </dataValidation>
  </dataValidations>
  <hyperlinks>
    <hyperlink ref="AE42" r:id="rId1"/>
    <hyperlink ref="AE31" r:id="rId2"/>
    <hyperlink ref="AE30" r:id="rId3"/>
    <hyperlink ref="AE29" r:id="rId4"/>
    <hyperlink ref="AE43" r:id="rId5"/>
    <hyperlink ref="AE44" r:id="rId6"/>
  </hyperlinks>
  <pageMargins left="0.70866141732283472" right="0.70866141732283472" top="0.74803149606299213" bottom="0.74803149606299213" header="0.31496062992125984" footer="0.31496062992125984"/>
  <pageSetup scale="1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B23" workbookViewId="0">
      <selection activeCell="H36" sqref="H36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9.7265625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5">
      <c r="A4" s="22">
        <v>1</v>
      </c>
      <c r="B4" s="24" t="s">
        <v>247</v>
      </c>
      <c r="C4" s="3" t="s">
        <v>248</v>
      </c>
      <c r="D4" s="3" t="s">
        <v>249</v>
      </c>
      <c r="E4" s="3" t="s">
        <v>151</v>
      </c>
      <c r="F4" s="2" t="s">
        <v>264</v>
      </c>
      <c r="G4" s="16">
        <f>+'Reporte de Formatos'!U8</f>
        <v>69286.799999999988</v>
      </c>
    </row>
    <row r="5" spans="1:7" x14ac:dyDescent="0.35">
      <c r="A5" s="22">
        <v>2</v>
      </c>
      <c r="B5" s="24" t="s">
        <v>250</v>
      </c>
      <c r="C5" s="3" t="s">
        <v>251</v>
      </c>
      <c r="D5" s="3" t="s">
        <v>252</v>
      </c>
      <c r="E5" s="3" t="s">
        <v>151</v>
      </c>
      <c r="F5" s="2" t="s">
        <v>265</v>
      </c>
      <c r="G5" s="16">
        <f>+'Reporte de Formatos'!U9</f>
        <v>53649.999999999993</v>
      </c>
    </row>
    <row r="6" spans="1:7" x14ac:dyDescent="0.35">
      <c r="A6" s="22">
        <v>3</v>
      </c>
      <c r="B6" s="24" t="s">
        <v>253</v>
      </c>
      <c r="C6" s="3" t="s">
        <v>254</v>
      </c>
      <c r="D6" s="3" t="s">
        <v>255</v>
      </c>
      <c r="E6" s="3" t="s">
        <v>151</v>
      </c>
      <c r="F6" s="2" t="s">
        <v>266</v>
      </c>
      <c r="G6" s="16">
        <f>+'Reporte de Formatos'!U10</f>
        <v>33759.398799999995</v>
      </c>
    </row>
    <row r="7" spans="1:7" x14ac:dyDescent="0.35">
      <c r="A7" s="22">
        <v>4</v>
      </c>
      <c r="B7" s="3" t="s">
        <v>151</v>
      </c>
      <c r="C7" s="3" t="s">
        <v>151</v>
      </c>
      <c r="D7" s="3" t="s">
        <v>151</v>
      </c>
      <c r="E7" s="2" t="s">
        <v>256</v>
      </c>
      <c r="F7" s="2" t="s">
        <v>267</v>
      </c>
      <c r="G7" s="16">
        <f>+'Reporte de Formatos'!U11</f>
        <v>43221.599999999999</v>
      </c>
    </row>
    <row r="8" spans="1:7" x14ac:dyDescent="0.35">
      <c r="A8" s="22">
        <v>5</v>
      </c>
      <c r="B8" s="3" t="s">
        <v>151</v>
      </c>
      <c r="C8" s="3" t="s">
        <v>151</v>
      </c>
      <c r="D8" s="3" t="s">
        <v>151</v>
      </c>
      <c r="E8" s="2" t="s">
        <v>257</v>
      </c>
      <c r="F8" s="2" t="s">
        <v>268</v>
      </c>
      <c r="G8" s="16">
        <f>+'Reporte de Formatos'!U12</f>
        <v>153120</v>
      </c>
    </row>
    <row r="9" spans="1:7" x14ac:dyDescent="0.35">
      <c r="A9" s="22">
        <v>6</v>
      </c>
      <c r="B9" s="3" t="s">
        <v>151</v>
      </c>
      <c r="C9" s="3" t="s">
        <v>151</v>
      </c>
      <c r="D9" s="3" t="s">
        <v>151</v>
      </c>
      <c r="E9" s="2" t="s">
        <v>256</v>
      </c>
      <c r="F9" s="2" t="s">
        <v>267</v>
      </c>
      <c r="G9" s="16">
        <f>+'Reporte de Formatos'!U13</f>
        <v>43221.599999999999</v>
      </c>
    </row>
    <row r="10" spans="1:7" x14ac:dyDescent="0.35">
      <c r="A10" s="22">
        <v>7</v>
      </c>
      <c r="B10" s="24" t="s">
        <v>250</v>
      </c>
      <c r="C10" s="3" t="s">
        <v>251</v>
      </c>
      <c r="D10" s="3" t="s">
        <v>252</v>
      </c>
      <c r="E10" s="3" t="s">
        <v>151</v>
      </c>
      <c r="F10" s="2" t="s">
        <v>265</v>
      </c>
      <c r="G10" s="16">
        <f>+'Reporte de Formatos'!U14</f>
        <v>42003.6</v>
      </c>
    </row>
    <row r="11" spans="1:7" x14ac:dyDescent="0.35">
      <c r="A11" s="22">
        <v>8</v>
      </c>
      <c r="B11" s="24" t="s">
        <v>258</v>
      </c>
      <c r="C11" s="3" t="s">
        <v>259</v>
      </c>
      <c r="D11" s="3" t="s">
        <v>260</v>
      </c>
      <c r="E11" s="3" t="s">
        <v>151</v>
      </c>
      <c r="F11" s="2" t="s">
        <v>269</v>
      </c>
      <c r="G11" s="16">
        <f>+'Reporte de Formatos'!U15</f>
        <v>34878.879999999997</v>
      </c>
    </row>
    <row r="12" spans="1:7" x14ac:dyDescent="0.35">
      <c r="A12" s="22">
        <v>9</v>
      </c>
      <c r="B12" s="24" t="s">
        <v>253</v>
      </c>
      <c r="C12" s="3" t="s">
        <v>254</v>
      </c>
      <c r="D12" s="3" t="s">
        <v>255</v>
      </c>
      <c r="E12" s="3" t="s">
        <v>151</v>
      </c>
      <c r="F12" s="2" t="s">
        <v>266</v>
      </c>
      <c r="G12" s="16">
        <f>+'Reporte de Formatos'!U16</f>
        <v>32485.2664</v>
      </c>
    </row>
    <row r="13" spans="1:7" x14ac:dyDescent="0.35">
      <c r="A13" s="22">
        <v>10</v>
      </c>
      <c r="B13" s="24" t="s">
        <v>261</v>
      </c>
      <c r="C13" s="3" t="s">
        <v>248</v>
      </c>
      <c r="D13" s="3" t="s">
        <v>262</v>
      </c>
      <c r="E13" s="3" t="s">
        <v>151</v>
      </c>
      <c r="F13" s="2" t="s">
        <v>270</v>
      </c>
      <c r="G13" s="16">
        <f>+'Reporte de Formatos'!U17</f>
        <v>259150.03200000001</v>
      </c>
    </row>
    <row r="14" spans="1:7" x14ac:dyDescent="0.35">
      <c r="A14" s="22">
        <v>11</v>
      </c>
      <c r="B14" s="3" t="s">
        <v>151</v>
      </c>
      <c r="C14" s="3" t="s">
        <v>151</v>
      </c>
      <c r="D14" s="3" t="s">
        <v>151</v>
      </c>
      <c r="E14" s="24" t="s">
        <v>263</v>
      </c>
      <c r="F14" s="2" t="s">
        <v>271</v>
      </c>
      <c r="G14" s="16">
        <f>+'Reporte de Formatos'!U18</f>
        <v>48733.664799999999</v>
      </c>
    </row>
    <row r="15" spans="1:7" x14ac:dyDescent="0.35">
      <c r="A15" s="22">
        <v>12</v>
      </c>
      <c r="B15" s="3"/>
      <c r="C15" s="3"/>
      <c r="D15" s="3"/>
      <c r="E15" s="3"/>
      <c r="F15" s="2"/>
      <c r="G15" s="16">
        <f>+'Reporte de Formatos'!U19</f>
        <v>30855.999999999996</v>
      </c>
    </row>
    <row r="16" spans="1:7" x14ac:dyDescent="0.35">
      <c r="A16" s="22">
        <v>13</v>
      </c>
      <c r="B16" s="3" t="s">
        <v>151</v>
      </c>
      <c r="C16" s="3" t="s">
        <v>151</v>
      </c>
      <c r="D16" s="3" t="s">
        <v>151</v>
      </c>
      <c r="E16" s="18" t="s">
        <v>152</v>
      </c>
      <c r="F16" s="2" t="s">
        <v>153</v>
      </c>
      <c r="G16" s="16">
        <f>+'Reporte de Formatos'!U20</f>
        <v>146160</v>
      </c>
    </row>
    <row r="17" spans="1:7" x14ac:dyDescent="0.35">
      <c r="A17" s="22">
        <v>14</v>
      </c>
      <c r="B17" s="17" t="s">
        <v>191</v>
      </c>
      <c r="C17" s="3" t="s">
        <v>192</v>
      </c>
      <c r="D17" s="3" t="s">
        <v>193</v>
      </c>
      <c r="E17" s="3" t="s">
        <v>151</v>
      </c>
      <c r="F17" s="2" t="s">
        <v>154</v>
      </c>
      <c r="G17" s="16">
        <f>+'Reporte de Formatos'!U21</f>
        <v>99538.439999999988</v>
      </c>
    </row>
    <row r="18" spans="1:7" x14ac:dyDescent="0.35">
      <c r="A18" s="22">
        <v>15</v>
      </c>
      <c r="B18" s="3" t="s">
        <v>151</v>
      </c>
      <c r="C18" s="3" t="s">
        <v>151</v>
      </c>
      <c r="D18" s="3" t="s">
        <v>151</v>
      </c>
      <c r="E18" s="17" t="s">
        <v>194</v>
      </c>
      <c r="F18" s="2" t="s">
        <v>155</v>
      </c>
      <c r="G18" s="16">
        <f>+'Reporte de Formatos'!U22</f>
        <v>158072.03999999998</v>
      </c>
    </row>
    <row r="19" spans="1:7" x14ac:dyDescent="0.35">
      <c r="A19" s="22">
        <v>16</v>
      </c>
      <c r="B19" s="17" t="s">
        <v>178</v>
      </c>
      <c r="C19" s="3" t="s">
        <v>179</v>
      </c>
      <c r="D19" s="3" t="s">
        <v>195</v>
      </c>
      <c r="E19" s="3" t="s">
        <v>151</v>
      </c>
      <c r="F19" s="2" t="s">
        <v>156</v>
      </c>
      <c r="G19" s="16">
        <f>+'Reporte de Formatos'!U23</f>
        <v>97440</v>
      </c>
    </row>
    <row r="20" spans="1:7" x14ac:dyDescent="0.35">
      <c r="A20" s="22">
        <v>17</v>
      </c>
      <c r="B20" s="3" t="s">
        <v>180</v>
      </c>
      <c r="C20" s="3" t="s">
        <v>181</v>
      </c>
      <c r="D20" s="3" t="s">
        <v>196</v>
      </c>
      <c r="E20" s="3" t="s">
        <v>151</v>
      </c>
      <c r="F20" s="2" t="s">
        <v>182</v>
      </c>
      <c r="G20" s="16">
        <f>+'Reporte de Formatos'!U24</f>
        <v>158072.03999999998</v>
      </c>
    </row>
    <row r="21" spans="1:7" ht="26" x14ac:dyDescent="0.35">
      <c r="A21" s="22">
        <v>18</v>
      </c>
      <c r="B21" s="3" t="s">
        <v>197</v>
      </c>
      <c r="C21" s="3" t="s">
        <v>198</v>
      </c>
      <c r="D21" s="3" t="s">
        <v>188</v>
      </c>
      <c r="E21" s="3" t="s">
        <v>151</v>
      </c>
      <c r="F21" s="2" t="s">
        <v>189</v>
      </c>
      <c r="G21" s="16">
        <f>+'Reporte de Formatos'!U25</f>
        <v>18299.997599999999</v>
      </c>
    </row>
    <row r="22" spans="1:7" x14ac:dyDescent="0.35">
      <c r="A22" s="22">
        <v>19</v>
      </c>
      <c r="B22" s="3" t="s">
        <v>151</v>
      </c>
      <c r="C22" s="3" t="s">
        <v>151</v>
      </c>
      <c r="D22" s="3" t="s">
        <v>151</v>
      </c>
      <c r="E22" s="17" t="s">
        <v>199</v>
      </c>
      <c r="F22" s="17" t="s">
        <v>190</v>
      </c>
      <c r="G22" s="16">
        <f>+'Reporte de Formatos'!U26</f>
        <v>66142.469199999992</v>
      </c>
    </row>
    <row r="23" spans="1:7" ht="28.5" x14ac:dyDescent="0.35">
      <c r="A23" s="22">
        <v>20</v>
      </c>
      <c r="B23" s="3" t="s">
        <v>151</v>
      </c>
      <c r="C23" s="3" t="s">
        <v>151</v>
      </c>
      <c r="D23" s="3" t="s">
        <v>151</v>
      </c>
      <c r="E23" s="23" t="s">
        <v>273</v>
      </c>
      <c r="F23" s="2" t="s">
        <v>274</v>
      </c>
      <c r="G23" s="16">
        <f>+'Reporte de Formatos'!U27</f>
        <v>44080</v>
      </c>
    </row>
    <row r="24" spans="1:7" x14ac:dyDescent="0.35">
      <c r="A24" s="22">
        <v>21</v>
      </c>
      <c r="B24" s="26" t="s">
        <v>316</v>
      </c>
      <c r="C24" s="26" t="s">
        <v>317</v>
      </c>
      <c r="D24" s="26" t="s">
        <v>318</v>
      </c>
      <c r="E24" s="3" t="s">
        <v>151</v>
      </c>
      <c r="F24" s="28" t="s">
        <v>319</v>
      </c>
      <c r="G24" s="16">
        <v>48720</v>
      </c>
    </row>
    <row r="25" spans="1:7" x14ac:dyDescent="0.35">
      <c r="A25" s="22">
        <v>22</v>
      </c>
      <c r="B25" s="18" t="s">
        <v>164</v>
      </c>
      <c r="C25" s="20" t="s">
        <v>213</v>
      </c>
      <c r="D25" s="20" t="s">
        <v>214</v>
      </c>
      <c r="E25" s="3" t="s">
        <v>151</v>
      </c>
      <c r="F25" s="17" t="s">
        <v>157</v>
      </c>
      <c r="G25" s="16">
        <f>+'Reporte de Formatos'!U29</f>
        <v>8352</v>
      </c>
    </row>
    <row r="26" spans="1:7" x14ac:dyDescent="0.35">
      <c r="A26" s="22">
        <v>23</v>
      </c>
      <c r="B26" s="18" t="s">
        <v>165</v>
      </c>
      <c r="C26" s="20" t="s">
        <v>215</v>
      </c>
      <c r="D26" s="20" t="s">
        <v>216</v>
      </c>
      <c r="E26" s="3" t="s">
        <v>151</v>
      </c>
      <c r="F26" s="17" t="s">
        <v>158</v>
      </c>
      <c r="G26" s="16">
        <f>+'Reporte de Formatos'!U30</f>
        <v>5568</v>
      </c>
    </row>
    <row r="27" spans="1:7" x14ac:dyDescent="0.35">
      <c r="A27" s="22">
        <v>24</v>
      </c>
      <c r="B27" s="3" t="s">
        <v>151</v>
      </c>
      <c r="C27" s="3" t="s">
        <v>151</v>
      </c>
      <c r="D27" s="3" t="s">
        <v>151</v>
      </c>
      <c r="E27" s="4" t="s">
        <v>217</v>
      </c>
      <c r="F27" s="2" t="s">
        <v>219</v>
      </c>
      <c r="G27" s="16">
        <f>+'Reporte de Formatos'!U31</f>
        <v>46400</v>
      </c>
    </row>
    <row r="28" spans="1:7" x14ac:dyDescent="0.35">
      <c r="A28" s="22">
        <v>25</v>
      </c>
      <c r="B28" s="3" t="s">
        <v>151</v>
      </c>
      <c r="C28" s="3" t="s">
        <v>151</v>
      </c>
      <c r="D28" s="3" t="s">
        <v>151</v>
      </c>
      <c r="E28" s="24" t="s">
        <v>276</v>
      </c>
      <c r="F28" s="2" t="s">
        <v>277</v>
      </c>
      <c r="G28" s="16">
        <f>+'Reporte de Formatos'!U32</f>
        <v>25000</v>
      </c>
    </row>
    <row r="29" spans="1:7" x14ac:dyDescent="0.35">
      <c r="A29" s="22">
        <v>26</v>
      </c>
      <c r="B29" s="3" t="s">
        <v>151</v>
      </c>
      <c r="C29" s="3" t="s">
        <v>151</v>
      </c>
      <c r="D29" s="3" t="s">
        <v>151</v>
      </c>
      <c r="E29" s="24" t="s">
        <v>279</v>
      </c>
      <c r="F29" s="2" t="s">
        <v>280</v>
      </c>
      <c r="G29" s="16">
        <f>+'Reporte de Formatos'!U33</f>
        <v>314244</v>
      </c>
    </row>
    <row r="30" spans="1:7" x14ac:dyDescent="0.35">
      <c r="A30" s="22">
        <v>27</v>
      </c>
      <c r="B30" s="3" t="s">
        <v>151</v>
      </c>
      <c r="C30" s="3" t="s">
        <v>151</v>
      </c>
      <c r="D30" s="3" t="s">
        <v>151</v>
      </c>
      <c r="E30" s="24" t="s">
        <v>281</v>
      </c>
      <c r="F30" s="2" t="s">
        <v>283</v>
      </c>
      <c r="G30" s="16">
        <f>+'Reporte de Formatos'!U34</f>
        <v>30000.001199999999</v>
      </c>
    </row>
    <row r="31" spans="1:7" ht="26" x14ac:dyDescent="0.35">
      <c r="A31" s="22">
        <v>28</v>
      </c>
      <c r="B31" s="3" t="s">
        <v>197</v>
      </c>
      <c r="C31" s="3" t="s">
        <v>198</v>
      </c>
      <c r="D31" s="3" t="s">
        <v>188</v>
      </c>
      <c r="E31" s="3" t="s">
        <v>151</v>
      </c>
      <c r="F31" s="2" t="s">
        <v>189</v>
      </c>
      <c r="G31" s="16">
        <f>+'Reporte de Formatos'!U35</f>
        <v>6099.9991999999993</v>
      </c>
    </row>
    <row r="32" spans="1:7" x14ac:dyDescent="0.35">
      <c r="A32" s="22">
        <v>29</v>
      </c>
      <c r="B32" s="3" t="s">
        <v>285</v>
      </c>
      <c r="C32" s="3" t="s">
        <v>187</v>
      </c>
      <c r="D32" s="3" t="s">
        <v>286</v>
      </c>
      <c r="E32" s="3" t="s">
        <v>151</v>
      </c>
      <c r="F32" s="2" t="s">
        <v>287</v>
      </c>
      <c r="G32" s="16">
        <f>+'Reporte de Formatos'!U36</f>
        <v>47000.88</v>
      </c>
    </row>
    <row r="33" spans="1:7" x14ac:dyDescent="0.35">
      <c r="A33" s="22">
        <v>30</v>
      </c>
      <c r="B33" s="3" t="s">
        <v>285</v>
      </c>
      <c r="C33" s="3" t="s">
        <v>187</v>
      </c>
      <c r="D33" s="3" t="s">
        <v>286</v>
      </c>
      <c r="E33" s="3" t="s">
        <v>151</v>
      </c>
      <c r="F33" s="2" t="s">
        <v>287</v>
      </c>
      <c r="G33" s="16">
        <f>+'Reporte de Formatos'!U37</f>
        <v>52780</v>
      </c>
    </row>
    <row r="34" spans="1:7" x14ac:dyDescent="0.35">
      <c r="A34" s="22">
        <v>31</v>
      </c>
      <c r="B34" s="3" t="s">
        <v>151</v>
      </c>
      <c r="C34" s="3" t="s">
        <v>151</v>
      </c>
      <c r="D34" s="3" t="s">
        <v>151</v>
      </c>
      <c r="E34" s="4" t="s">
        <v>163</v>
      </c>
      <c r="F34" s="17" t="s">
        <v>190</v>
      </c>
      <c r="G34" s="16">
        <f>+'Reporte de Formatos'!U38</f>
        <v>31411.593599999997</v>
      </c>
    </row>
    <row r="35" spans="1:7" x14ac:dyDescent="0.35">
      <c r="A35" s="22">
        <v>32</v>
      </c>
      <c r="B35" s="24" t="s">
        <v>301</v>
      </c>
      <c r="C35" s="3" t="s">
        <v>302</v>
      </c>
      <c r="D35" s="3" t="s">
        <v>303</v>
      </c>
      <c r="E35" s="3" t="s">
        <v>151</v>
      </c>
      <c r="F35" s="2" t="s">
        <v>304</v>
      </c>
      <c r="G35" s="16">
        <f>+'Reporte de Formatos'!U39</f>
        <v>9048</v>
      </c>
    </row>
    <row r="36" spans="1:7" x14ac:dyDescent="0.35">
      <c r="A36" s="22">
        <v>33</v>
      </c>
      <c r="B36" s="3" t="s">
        <v>151</v>
      </c>
      <c r="C36" s="3" t="s">
        <v>151</v>
      </c>
      <c r="D36" s="3" t="s">
        <v>151</v>
      </c>
      <c r="E36" s="4" t="s">
        <v>346</v>
      </c>
      <c r="F36" s="28" t="s">
        <v>347</v>
      </c>
      <c r="G36" s="16">
        <f>+'Reporte de Formatos'!U40</f>
        <v>1371013.8716</v>
      </c>
    </row>
    <row r="37" spans="1:7" x14ac:dyDescent="0.35">
      <c r="A37" s="22">
        <v>34</v>
      </c>
      <c r="B37" s="3" t="s">
        <v>151</v>
      </c>
      <c r="C37" s="3" t="s">
        <v>151</v>
      </c>
      <c r="D37" s="3" t="s">
        <v>151</v>
      </c>
      <c r="E37" s="24" t="s">
        <v>279</v>
      </c>
      <c r="F37" s="2" t="str">
        <f>+F26</f>
        <v>PEHA 550128G99</v>
      </c>
      <c r="G37" s="16">
        <f>+'Reporte de Formatos'!U41</f>
        <v>65230.651199999993</v>
      </c>
    </row>
    <row r="38" spans="1:7" x14ac:dyDescent="0.35">
      <c r="A38" s="22">
        <v>35</v>
      </c>
      <c r="B38" s="3" t="s">
        <v>151</v>
      </c>
      <c r="C38" s="3" t="s">
        <v>151</v>
      </c>
      <c r="D38" s="3" t="s">
        <v>151</v>
      </c>
      <c r="E38" s="17" t="s">
        <v>218</v>
      </c>
      <c r="F38" s="17" t="s">
        <v>159</v>
      </c>
      <c r="G38" s="16">
        <f>+'Reporte de Formatos'!U42</f>
        <v>115999.99999999999</v>
      </c>
    </row>
    <row r="39" spans="1:7" x14ac:dyDescent="0.35">
      <c r="A39" s="22">
        <v>36</v>
      </c>
      <c r="B39" s="3" t="s">
        <v>151</v>
      </c>
      <c r="C39" s="3" t="s">
        <v>151</v>
      </c>
      <c r="D39" s="3" t="s">
        <v>151</v>
      </c>
      <c r="E39" s="2" t="s">
        <v>309</v>
      </c>
      <c r="F39" s="2" t="s">
        <v>310</v>
      </c>
      <c r="G39" s="16">
        <f>+'Reporte de Formatos'!U43</f>
        <v>123283.9996</v>
      </c>
    </row>
    <row r="40" spans="1:7" x14ac:dyDescent="0.35">
      <c r="A40" s="22">
        <v>37</v>
      </c>
      <c r="B40" s="3" t="s">
        <v>151</v>
      </c>
      <c r="C40" s="3" t="s">
        <v>151</v>
      </c>
      <c r="D40" s="3" t="s">
        <v>151</v>
      </c>
      <c r="E40" s="2" t="s">
        <v>309</v>
      </c>
      <c r="F40" s="2" t="s">
        <v>310</v>
      </c>
      <c r="G40" s="16">
        <f>+'Reporte de Formatos'!U44</f>
        <v>103283.99879999999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</cp:lastModifiedBy>
  <cp:lastPrinted>2019-05-08T17:59:00Z</cp:lastPrinted>
  <dcterms:created xsi:type="dcterms:W3CDTF">2018-11-20T15:59:43Z</dcterms:created>
  <dcterms:modified xsi:type="dcterms:W3CDTF">2019-07-31T18:26:56Z</dcterms:modified>
</cp:coreProperties>
</file>