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Cuarto Trimestre 16" sheetId="1" r:id="rId1"/>
  </sheets>
  <definedNames>
    <definedName name="hidden1">'Cuarto Trimestre 16'!$A$1:$A$2</definedName>
  </definedNames>
  <calcPr calcId="144525"/>
</workbook>
</file>

<file path=xl/calcChain.xml><?xml version="1.0" encoding="utf-8"?>
<calcChain xmlns="http://schemas.openxmlformats.org/spreadsheetml/2006/main">
  <c r="M28" i="1" l="1"/>
  <c r="M31" i="1" l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<sst xmlns="http://schemas.openxmlformats.org/spreadsheetml/2006/main" count="317" uniqueCount="126">
  <si>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</si>
  <si>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</si>
  <si>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</si>
  <si>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</si>
  <si>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</si>
  <si>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</si>
  <si>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</si>
  <si>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</si>
  <si>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</si>
  <si>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</si>
  <si>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</si>
  <si>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</si>
  <si>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</si>
  <si>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</si>
  <si>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</si>
  <si>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</si>
  <si>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</si>
  <si>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</si>
  <si>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</si>
  <si>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</si>
  <si>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</si>
  <si>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</si>
  <si>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</si>
  <si>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</si>
  <si>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</si>
  <si>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</si>
  <si>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</si>
  <si>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</si>
  <si>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</si>
  <si>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 xml:space="preserve">servicios profesionales por honorarios asimilados </t>
  </si>
  <si>
    <t>1.2.1 P2039. 516811100. 21115-0107-1212</t>
  </si>
  <si>
    <t xml:space="preserve"> ÁNGEL OCTAVIO</t>
  </si>
  <si>
    <t>GARCÍA</t>
  </si>
  <si>
    <t>VÁZQUEZ</t>
  </si>
  <si>
    <t>DA-PSPHA-28-2016</t>
  </si>
  <si>
    <t xml:space="preserve">Consulta aquí </t>
  </si>
  <si>
    <t>Servicios profesionales establecidos en el contrato.</t>
  </si>
  <si>
    <t>N.A.</t>
  </si>
  <si>
    <t xml:space="preserve">Consulte aquí </t>
  </si>
  <si>
    <t>Coordinación de Recursos Humanos</t>
  </si>
  <si>
    <t>JOSÉ ENRIQUE</t>
  </si>
  <si>
    <t>ROCHA</t>
  </si>
  <si>
    <t>CHÍA</t>
  </si>
  <si>
    <t>DA-PSPHA-29-2016</t>
  </si>
  <si>
    <t xml:space="preserve">1.2.1. P0850. 516811100. 21115-0100.1212 </t>
  </si>
  <si>
    <t xml:space="preserve">ILSE ALEJANDRA </t>
  </si>
  <si>
    <t>JAIME</t>
  </si>
  <si>
    <t>REYNOSO</t>
  </si>
  <si>
    <t>DA-PSPHA-30-2016</t>
  </si>
  <si>
    <t>ESTEPHANIA</t>
  </si>
  <si>
    <t>NUÑEZ</t>
  </si>
  <si>
    <t>DIOSDADO</t>
  </si>
  <si>
    <t>DA-PSPHA-31-2016</t>
  </si>
  <si>
    <t>1.2.1 G0101. 516811100. 21115-0105-1212</t>
  </si>
  <si>
    <t>MARIANA</t>
  </si>
  <si>
    <t xml:space="preserve">RAMÍREZ </t>
  </si>
  <si>
    <t>TIBURCIO</t>
  </si>
  <si>
    <t>DA-PSPHA-32-2016</t>
  </si>
  <si>
    <t>FLORIDA</t>
  </si>
  <si>
    <t xml:space="preserve">VILLANUEVA </t>
  </si>
  <si>
    <t xml:space="preserve">LÓPEZ </t>
  </si>
  <si>
    <t>DA-PSPHA-33-2016</t>
  </si>
  <si>
    <t>PEDRO ALEJANDRO</t>
  </si>
  <si>
    <t>MONTOYA</t>
  </si>
  <si>
    <t>BAEZ</t>
  </si>
  <si>
    <t>DA-PSPHA-34-2016</t>
  </si>
  <si>
    <t>1.2.1 P0850. 516811100. 21115-0100-1212</t>
  </si>
  <si>
    <t>NESTOR ISAAC</t>
  </si>
  <si>
    <t>RAMOS</t>
  </si>
  <si>
    <t>YEBRA</t>
  </si>
  <si>
    <t>DA-PSPHA-35-2016</t>
  </si>
  <si>
    <t>ARNULFO</t>
  </si>
  <si>
    <t>MORALES</t>
  </si>
  <si>
    <t>GONZÁLEZ</t>
  </si>
  <si>
    <t>DA-PSPHA-36-2016</t>
  </si>
  <si>
    <t>'DA-PSPHA-36-2016-AD</t>
  </si>
  <si>
    <t>JOSE MIGUEL</t>
  </si>
  <si>
    <t>VAZQUEZ</t>
  </si>
  <si>
    <t>DA-PSPHA-37-2016</t>
  </si>
  <si>
    <t>KENIA KAROLINA</t>
  </si>
  <si>
    <t>PATLÁN</t>
  </si>
  <si>
    <t>DA-PSPHA-38-2016</t>
  </si>
  <si>
    <t>LUCERO DEL ROCÍO</t>
  </si>
  <si>
    <t>BARRÓN</t>
  </si>
  <si>
    <t>LUNA</t>
  </si>
  <si>
    <t>DA-PSPHA-39-2016</t>
  </si>
  <si>
    <t>RICARDO</t>
  </si>
  <si>
    <t>MONJARÁZ</t>
  </si>
  <si>
    <t>DA-PSPHA-40-2016</t>
  </si>
  <si>
    <t>01/082016</t>
  </si>
  <si>
    <t>KARELLY GEORGINA</t>
  </si>
  <si>
    <t>MARTÍNEZ</t>
  </si>
  <si>
    <t>DA-PSPHA-41-2016</t>
  </si>
  <si>
    <t>DA-PSPHA-41-2016-AD</t>
  </si>
  <si>
    <t>KASSANDRA</t>
  </si>
  <si>
    <t>SEGURA</t>
  </si>
  <si>
    <t>ESQUIVEL</t>
  </si>
  <si>
    <t>DA-PSPHA-42-2016</t>
  </si>
  <si>
    <t>ELENA MARIA FERNANDA</t>
  </si>
  <si>
    <t xml:space="preserve">MEJIA </t>
  </si>
  <si>
    <t>DE SANTIAGO</t>
  </si>
  <si>
    <t>DA-PSPHA-43-2016</t>
  </si>
  <si>
    <t>DA-PSPHA-43-2016-AD</t>
  </si>
  <si>
    <t xml:space="preserve">1.2.1.P0850.516811100.21115-0100-1212 </t>
  </si>
  <si>
    <t xml:space="preserve">ANA LUCÍA </t>
  </si>
  <si>
    <t xml:space="preserve">ESTRADA </t>
  </si>
  <si>
    <t>MEZA</t>
  </si>
  <si>
    <t>DA-PSPHA-044-2016</t>
  </si>
  <si>
    <t xml:space="preserve">1.2.1.G0101.516811100.21115-0111-1212 </t>
  </si>
  <si>
    <t xml:space="preserve">REYNA GUADALUPE </t>
  </si>
  <si>
    <t xml:space="preserve">GARCÍA </t>
  </si>
  <si>
    <t>DA-PSPHA-045-2016</t>
  </si>
  <si>
    <t>1.2.1.G0101.516811100.21115-0111-1212</t>
  </si>
  <si>
    <t xml:space="preserve">CARLOS ALBERTO </t>
  </si>
  <si>
    <t xml:space="preserve">ÁVILA </t>
  </si>
  <si>
    <t xml:space="preserve">VARGAS </t>
  </si>
  <si>
    <t>DA-PSPHA-046-2016</t>
  </si>
  <si>
    <t xml:space="preserve">1.2.1. P0850. 516811100.2115-0100.1212 </t>
  </si>
  <si>
    <t>VICTOR CRISTOBAL ENRIQUE</t>
  </si>
  <si>
    <t xml:space="preserve">COLUNGA </t>
  </si>
  <si>
    <t xml:space="preserve">JASSO </t>
  </si>
  <si>
    <t>DA-PSPHA-047-2016</t>
  </si>
  <si>
    <t xml:space="preserve">Consuta aquí </t>
  </si>
  <si>
    <t>DA-PSPHA-047-2016-AD</t>
  </si>
  <si>
    <t>Consulte aquí</t>
  </si>
  <si>
    <t>Consulta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</si>
</sst>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quotePrefix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 applyProtection="1">
      <alignment horizontal="center" vertical="center" wrapText="1"/>
    </xf>
    <xf numFmtId="14" fontId="2" fillId="5" borderId="1" xfId="0" applyNumberFormat="1" applyFont="1" applyFill="1" applyBorder="1" applyAlignment="1" applyProtection="1">
      <alignment horizontal="center" vertical="center" wrapText="1"/>
    </xf>
    <xf numFmtId="164" fontId="2" fillId="5" borderId="1" xfId="1" applyFont="1" applyFill="1" applyBorder="1" applyAlignment="1" applyProtection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2" applyNumberForma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5">
    <cellStyle name="Hipervínculo" xfId="2" builtinId="8"/>
    <cellStyle name="Moneda" xfId="1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1/DA-PSPHA-035-2016-Nestor-Isaac-Ramos-Yebra.docx" TargetMode="External"/><Relationship Id="rId13" Type="http://schemas.openxmlformats.org/officeDocument/2006/relationships/hyperlink" Target="http://transparencia.tcagto.gob.mx/wp-content/uploads/2017/01/DA-PSPHA-039-2016-Lucero-del-Roci&#769;o-Barro&#769;n-Luna.docx" TargetMode="External"/><Relationship Id="rId18" Type="http://schemas.openxmlformats.org/officeDocument/2006/relationships/hyperlink" Target="http://transparencia.tcagto.gob.mx/wp-content/uploads/2017/01/DA-PSPHA-044-2016-Ana-Luci&#769;a-Estrada-Meza.doc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7/01/DA-PSPHA-030-2016-Ilse-Alejandra-Jaime-Reynoso.docx" TargetMode="External"/><Relationship Id="rId21" Type="http://schemas.openxmlformats.org/officeDocument/2006/relationships/hyperlink" Target="http://transparencia.tcagto.gob.mx/wp-content/uploads/2017/01/DA-PSPHA-047-2016-VICTOR-CRISTOBAL-ENRIQUE-COLUNGA-JASSO.docx" TargetMode="External"/><Relationship Id="rId7" Type="http://schemas.openxmlformats.org/officeDocument/2006/relationships/hyperlink" Target="http://transparencia.tcagto.gob.mx/wp-content/uploads/2017/01/DA-PSPHA-034-2016-Pedro-Alejandro-Montoya-Baez.docx" TargetMode="External"/><Relationship Id="rId12" Type="http://schemas.openxmlformats.org/officeDocument/2006/relationships/hyperlink" Target="http://transparencia.tcagto.gob.mx/wp-content/uploads/2017/01/DA-PSPHA-038-2016-Kenia-Karolina-Patla&#769;n-Gonza&#769;lez.docx" TargetMode="External"/><Relationship Id="rId17" Type="http://schemas.openxmlformats.org/officeDocument/2006/relationships/hyperlink" Target="http://transparencia.tcagto.gob.mx/wp-content/uploads/2017/01/DA-PSPHA-043-2016-AD-ELENA-MARIA-FERNANDA-MEJIA-DE-SANTIAGO.docx" TargetMode="External"/><Relationship Id="rId25" Type="http://schemas.openxmlformats.org/officeDocument/2006/relationships/hyperlink" Target="http://transparencia.tcagto.gob.mx/wp-content/uploads/2017/04/DA-PSPHA-041-2016-AD-KARELLY-GEORGINA-GONZALEZ-MARTINEZ.docx" TargetMode="External"/><Relationship Id="rId2" Type="http://schemas.openxmlformats.org/officeDocument/2006/relationships/hyperlink" Target="http://transparencia.tcagto.gob.mx/wp-content/uploads/2017/01/DA-PSPHA-029-2016-JOSE&#769;-ENRIQUE-ROCHA-CHI&#769;A.docx" TargetMode="External"/><Relationship Id="rId16" Type="http://schemas.openxmlformats.org/officeDocument/2006/relationships/hyperlink" Target="http://transparencia.tcagto.gob.mx/wp-content/uploads/2017/01/DA-PSPHA-043-2016-ELENA-MAR&#205;A-FERNANDA-MEJIA-DE-SANTIAGO.docx" TargetMode="External"/><Relationship Id="rId20" Type="http://schemas.openxmlformats.org/officeDocument/2006/relationships/hyperlink" Target="http://transparencia.tcagto.gob.mx/wp-content/uploads/2017/01/DA-PSPHA-046-2016-Carlos-Alberto-&#193;vila-Vargas.docx" TargetMode="External"/><Relationship Id="rId1" Type="http://schemas.openxmlformats.org/officeDocument/2006/relationships/hyperlink" Target="http://transparencia.tcagto.gob.mx/wp-content/uploads/2017/01/DA-PSPHA-028-2016-A&#769;ngel-Octavio-Garci&#769;a-Va&#769;zquez.docx" TargetMode="External"/><Relationship Id="rId6" Type="http://schemas.openxmlformats.org/officeDocument/2006/relationships/hyperlink" Target="http://transparencia.tcagto.gob.mx/wp-content/uploads/2017/01/DA-PSPHA-033-2016-Florida-Villanueva-L&#243;pez.docx" TargetMode="External"/><Relationship Id="rId11" Type="http://schemas.openxmlformats.org/officeDocument/2006/relationships/hyperlink" Target="http://transparencia.tcagto.gob.mx/wp-content/uploads/2017/01/DA-PSPHA-037-2016-Jose&#769;-Miguel-Va&#769;zquez-Nu&#769;n&#771;ez.docx" TargetMode="External"/><Relationship Id="rId24" Type="http://schemas.openxmlformats.org/officeDocument/2006/relationships/hyperlink" Target="http://transparencia.tcagto.gob.mx/wp-content/uploads/2017/04/DA-PSPHA-047-2016-AD-VICTOR-CRISTOBAL-ENRIQUE-COLUNGA-JASSO.docx" TargetMode="External"/><Relationship Id="rId5" Type="http://schemas.openxmlformats.org/officeDocument/2006/relationships/hyperlink" Target="http://transparencia.tcagto.gob.mx/wp-content/uploads/2017/01/DA-PSPHA-032-2016-Mariana-Tiburcio-Rami&#769;rez.docx" TargetMode="External"/><Relationship Id="rId15" Type="http://schemas.openxmlformats.org/officeDocument/2006/relationships/hyperlink" Target="http://transparencia.tcagto.gob.mx/wp-content/uploads/2017/01/DA-PSPHA-042-2016-Kassandra-Segura-Esquivel.docx" TargetMode="External"/><Relationship Id="rId23" Type="http://schemas.openxmlformats.org/officeDocument/2006/relationships/hyperlink" Target="http://transparencia.tcagto.gob.mx/wp-content/uploads/2017/04/DA-PSPHA-041-2016-AD-KARELLY-GEORGINA-GONZALEZ-MARTINEZ.docx" TargetMode="External"/><Relationship Id="rId10" Type="http://schemas.openxmlformats.org/officeDocument/2006/relationships/hyperlink" Target="http://transparencia.tcagto.gob.mx/wp-content/uploads/2017/01/DA-PSPHA-036-2016-AD-ARNULFO-MORALES-GONZALEZ.docx" TargetMode="External"/><Relationship Id="rId19" Type="http://schemas.openxmlformats.org/officeDocument/2006/relationships/hyperlink" Target="http://transparencia.tcagto.gob.mx/wp-content/uploads/2017/01/DA-PSPHA-045-2016-Reyna-Guadalupe-Gonz&#225;lez-Garc&#237;a.docx" TargetMode="External"/><Relationship Id="rId4" Type="http://schemas.openxmlformats.org/officeDocument/2006/relationships/hyperlink" Target="http://transparencia.tcagto.gob.mx/wp-content/uploads/2017/01/DA-PSPHA-031-2016-Estephani&#769;a-Nu&#769;n&#771;ez-Diosdado.docx" TargetMode="External"/><Relationship Id="rId9" Type="http://schemas.openxmlformats.org/officeDocument/2006/relationships/hyperlink" Target="http://transparencia.tcagto.gob.mx/wp-content/uploads/2017/01/DA-PSPHA-036-2016-Arnulfo-Morales-Gonz&#225;lez.docx" TargetMode="External"/><Relationship Id="rId14" Type="http://schemas.openxmlformats.org/officeDocument/2006/relationships/hyperlink" Target="http://transparencia.tcagto.gob.mx/wp-content/uploads/2017/01/DA-PSPHA-040-2016-Ricardo-Rami&#769;rez-Monjaraz.docx" TargetMode="External"/><Relationship Id="rId22" Type="http://schemas.openxmlformats.org/officeDocument/2006/relationships/hyperlink" Target="http://transparencia.tcagto.gob.mx/wp-content/uploads/2017/01/04LeyparaelEjercicioyControldelosRecurs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18" zoomScale="86" zoomScaleNormal="86" workbookViewId="0">
      <selection activeCell="I23" sqref="I23"/>
    </sheetView>
  </sheetViews>
  <sheetFormatPr baseColWidth="10" defaultRowHeight="12.75" x14ac:dyDescent="0.2"/>
  <cols>
    <col min="1" max="1" width="24.5703125" style="8" customWidth="1"/>
    <col min="2" max="3" width="19.7109375" style="8" customWidth="1"/>
    <col min="4" max="4" width="41.5703125" style="8" customWidth="1"/>
    <col min="5" max="5" width="12.42578125" style="8" bestFit="1" customWidth="1"/>
    <col min="6" max="6" width="13" style="8" customWidth="1"/>
    <col min="7" max="7" width="14.85546875" style="8" customWidth="1"/>
    <col min="8" max="8" width="17" style="8" customWidth="1"/>
    <col min="9" max="9" width="20.140625" style="8" customWidth="1"/>
    <col min="10" max="10" width="23.140625" style="8" customWidth="1"/>
    <col min="11" max="11" width="25" style="8" customWidth="1"/>
    <col min="12" max="12" width="18" style="8" customWidth="1"/>
    <col min="13" max="13" width="22" style="8" customWidth="1"/>
    <col min="14" max="14" width="17.140625" style="8" customWidth="1"/>
    <col min="15" max="15" width="21" style="8" customWidth="1"/>
    <col min="16" max="16" width="25.42578125" style="8" customWidth="1"/>
    <col min="17" max="17" width="16.42578125" style="8" customWidth="1"/>
    <col min="18" max="18" width="29.7109375" style="8" customWidth="1"/>
    <col min="19" max="19" width="6.140625" style="8" customWidth="1"/>
    <col min="20" max="20" width="19" style="8" customWidth="1"/>
    <col min="21" max="21" width="6.140625" style="8" customWidth="1"/>
    <col min="22" max="16384" width="11.42578125" style="8"/>
  </cols>
  <sheetData>
    <row r="1" spans="1:22" s="1" customFormat="1" hidden="1" x14ac:dyDescent="0.2">
      <c r="A1" s="1" t="s">
        <v>0</v>
      </c>
    </row>
    <row r="2" spans="1:22" s="3" customFormat="1" x14ac:dyDescent="0.2">
      <c r="A2" s="2" t="s">
        <v>1</v>
      </c>
      <c r="B2" s="2" t="s">
        <v>2</v>
      </c>
      <c r="C2" s="57" t="s">
        <v>3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2" s="3" customFormat="1" ht="25.5" x14ac:dyDescent="0.2">
      <c r="A3" s="4" t="s">
        <v>4</v>
      </c>
      <c r="B3" s="5" t="s">
        <v>5</v>
      </c>
      <c r="C3" s="59" t="s">
        <v>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2" s="1" customFormat="1" hidden="1" x14ac:dyDescent="0.2">
      <c r="A4" s="1">
        <v>4836.5550000000003</v>
      </c>
      <c r="B4" s="1">
        <v>4136.1750000000002</v>
      </c>
      <c r="C4" s="1">
        <v>13253.83</v>
      </c>
      <c r="D4" s="1">
        <v>4836.5550000000003</v>
      </c>
      <c r="E4" s="1">
        <v>4136.1750000000002</v>
      </c>
      <c r="F4" s="1">
        <v>13253.83</v>
      </c>
      <c r="G4" s="1">
        <v>4836.5550000000003</v>
      </c>
      <c r="H4" s="1">
        <v>4136.1750000000002</v>
      </c>
      <c r="I4" s="1">
        <v>13253.83</v>
      </c>
      <c r="J4" s="1">
        <v>4836.5550000000003</v>
      </c>
      <c r="K4" s="1">
        <v>4136.1750000000002</v>
      </c>
      <c r="L4" s="1">
        <v>13253.83</v>
      </c>
      <c r="M4" s="1">
        <v>4836.5550000000003</v>
      </c>
      <c r="N4" s="1">
        <v>4136.1750000000002</v>
      </c>
      <c r="O4" s="1">
        <v>13253.83</v>
      </c>
      <c r="P4" s="1">
        <v>4836.5550000000003</v>
      </c>
      <c r="Q4" s="1">
        <v>4136.1750000000002</v>
      </c>
      <c r="R4" s="1">
        <v>13253.83</v>
      </c>
      <c r="S4" s="1">
        <v>4836.5550000000003</v>
      </c>
      <c r="T4" s="1">
        <v>4136.1750000000002</v>
      </c>
      <c r="U4" s="1">
        <v>13253.83</v>
      </c>
    </row>
    <row r="5" spans="1:22" s="1" customFormat="1" hidden="1" x14ac:dyDescent="0.2">
      <c r="A5" s="1">
        <v>4836.5550000000003</v>
      </c>
      <c r="B5" s="1">
        <v>4136.1750000000002</v>
      </c>
      <c r="C5" s="1">
        <v>13253.83</v>
      </c>
      <c r="D5" s="1">
        <v>4836.5550000000003</v>
      </c>
      <c r="E5" s="1">
        <v>4136.1750000000002</v>
      </c>
      <c r="F5" s="1">
        <v>13253.83</v>
      </c>
      <c r="G5" s="1">
        <v>4836.5550000000003</v>
      </c>
      <c r="H5" s="1">
        <v>4136.1750000000002</v>
      </c>
      <c r="I5" s="1">
        <v>13253.83</v>
      </c>
      <c r="J5" s="1">
        <v>4836.5550000000003</v>
      </c>
      <c r="K5" s="1">
        <v>4136.1750000000002</v>
      </c>
      <c r="L5" s="1">
        <v>13253.83</v>
      </c>
      <c r="M5" s="1">
        <v>4836.5550000000003</v>
      </c>
      <c r="N5" s="1">
        <v>4136.1750000000002</v>
      </c>
      <c r="O5" s="1">
        <v>13253.83</v>
      </c>
      <c r="P5" s="1">
        <v>4836.5550000000003</v>
      </c>
      <c r="Q5" s="1">
        <v>4136.1750000000002</v>
      </c>
      <c r="R5" s="1">
        <v>13253.83</v>
      </c>
      <c r="S5" s="1">
        <v>4836.5550000000003</v>
      </c>
      <c r="T5" s="1">
        <v>4136.1750000000002</v>
      </c>
      <c r="U5" s="1">
        <v>13253.83</v>
      </c>
      <c r="V5" s="6"/>
    </row>
    <row r="6" spans="1:22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7"/>
    </row>
    <row r="7" spans="1:22" x14ac:dyDescent="0.2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9" t="s">
        <v>26</v>
      </c>
      <c r="U7" s="9" t="s">
        <v>27</v>
      </c>
      <c r="V7" s="7"/>
    </row>
    <row r="8" spans="1:22" ht="51" x14ac:dyDescent="0.2">
      <c r="A8" s="10">
        <v>2016</v>
      </c>
      <c r="B8" s="10" t="s">
        <v>28</v>
      </c>
      <c r="C8" s="10" t="s">
        <v>29</v>
      </c>
      <c r="D8" s="11" t="s">
        <v>30</v>
      </c>
      <c r="E8" s="12" t="s">
        <v>31</v>
      </c>
      <c r="F8" s="12" t="s">
        <v>32</v>
      </c>
      <c r="G8" s="12" t="s">
        <v>33</v>
      </c>
      <c r="H8" s="13" t="s">
        <v>34</v>
      </c>
      <c r="I8" s="14" t="s">
        <v>35</v>
      </c>
      <c r="J8" s="15">
        <v>42583</v>
      </c>
      <c r="K8" s="15">
        <v>42719</v>
      </c>
      <c r="L8" s="10" t="s">
        <v>36</v>
      </c>
      <c r="M8" s="16">
        <f>4988.91*2</f>
        <v>9977.82</v>
      </c>
      <c r="N8" s="53">
        <v>44900.19</v>
      </c>
      <c r="O8" s="18" t="s">
        <v>37</v>
      </c>
      <c r="P8" s="19" t="s">
        <v>38</v>
      </c>
      <c r="Q8" s="20">
        <v>42765</v>
      </c>
      <c r="R8" s="18" t="s">
        <v>39</v>
      </c>
      <c r="S8" s="10">
        <v>2016</v>
      </c>
      <c r="T8" s="21">
        <v>42735</v>
      </c>
      <c r="U8" s="10"/>
      <c r="V8" s="7"/>
    </row>
    <row r="9" spans="1:22" s="23" customFormat="1" ht="51" x14ac:dyDescent="0.2">
      <c r="A9" s="10">
        <v>2016</v>
      </c>
      <c r="B9" s="10" t="s">
        <v>28</v>
      </c>
      <c r="C9" s="10" t="s">
        <v>29</v>
      </c>
      <c r="D9" s="11" t="s">
        <v>30</v>
      </c>
      <c r="E9" s="12" t="s">
        <v>40</v>
      </c>
      <c r="F9" s="12" t="s">
        <v>41</v>
      </c>
      <c r="G9" s="12" t="s">
        <v>42</v>
      </c>
      <c r="H9" s="13" t="s">
        <v>43</v>
      </c>
      <c r="I9" s="14" t="s">
        <v>35</v>
      </c>
      <c r="J9" s="15">
        <v>42583</v>
      </c>
      <c r="K9" s="15">
        <v>42719</v>
      </c>
      <c r="L9" s="10" t="s">
        <v>36</v>
      </c>
      <c r="M9" s="16">
        <f>4266.47*2</f>
        <v>8532.94</v>
      </c>
      <c r="N9" s="53">
        <v>38398.230000000003</v>
      </c>
      <c r="O9" s="18" t="s">
        <v>37</v>
      </c>
      <c r="P9" s="19" t="s">
        <v>38</v>
      </c>
      <c r="Q9" s="20">
        <v>42765</v>
      </c>
      <c r="R9" s="18" t="s">
        <v>39</v>
      </c>
      <c r="S9" s="10">
        <v>2016</v>
      </c>
      <c r="T9" s="21">
        <v>42735</v>
      </c>
      <c r="U9" s="10"/>
      <c r="V9" s="22"/>
    </row>
    <row r="10" spans="1:22" s="23" customFormat="1" ht="51" x14ac:dyDescent="0.2">
      <c r="A10" s="10">
        <v>2016</v>
      </c>
      <c r="B10" s="10" t="s">
        <v>28</v>
      </c>
      <c r="C10" s="10" t="s">
        <v>29</v>
      </c>
      <c r="D10" s="11" t="s">
        <v>44</v>
      </c>
      <c r="E10" s="12" t="s">
        <v>45</v>
      </c>
      <c r="F10" s="12" t="s">
        <v>46</v>
      </c>
      <c r="G10" s="12" t="s">
        <v>47</v>
      </c>
      <c r="H10" s="13" t="s">
        <v>48</v>
      </c>
      <c r="I10" s="14" t="s">
        <v>35</v>
      </c>
      <c r="J10" s="15">
        <v>42583</v>
      </c>
      <c r="K10" s="15">
        <v>42719</v>
      </c>
      <c r="L10" s="10" t="s">
        <v>36</v>
      </c>
      <c r="M10" s="16">
        <f t="shared" ref="M10:M15" si="0">4988.91*2</f>
        <v>9977.82</v>
      </c>
      <c r="N10" s="53">
        <v>44900.19</v>
      </c>
      <c r="O10" s="18" t="s">
        <v>37</v>
      </c>
      <c r="P10" s="19" t="s">
        <v>38</v>
      </c>
      <c r="Q10" s="20">
        <v>42765</v>
      </c>
      <c r="R10" s="18" t="s">
        <v>39</v>
      </c>
      <c r="S10" s="10">
        <v>2016</v>
      </c>
      <c r="T10" s="21">
        <v>42735</v>
      </c>
      <c r="U10" s="10"/>
      <c r="V10" s="22"/>
    </row>
    <row r="11" spans="1:22" s="23" customFormat="1" ht="51" x14ac:dyDescent="0.2">
      <c r="A11" s="1">
        <v>2016</v>
      </c>
      <c r="B11" s="10" t="s">
        <v>28</v>
      </c>
      <c r="C11" s="10" t="s">
        <v>29</v>
      </c>
      <c r="D11" s="11" t="s">
        <v>44</v>
      </c>
      <c r="E11" s="10" t="s">
        <v>49</v>
      </c>
      <c r="F11" s="10" t="s">
        <v>50</v>
      </c>
      <c r="G11" s="10" t="s">
        <v>51</v>
      </c>
      <c r="H11" s="13" t="s">
        <v>52</v>
      </c>
      <c r="I11" s="14" t="s">
        <v>35</v>
      </c>
      <c r="J11" s="15">
        <v>42583</v>
      </c>
      <c r="K11" s="15">
        <v>42719</v>
      </c>
      <c r="L11" s="10" t="s">
        <v>36</v>
      </c>
      <c r="M11" s="24">
        <f t="shared" si="0"/>
        <v>9977.82</v>
      </c>
      <c r="N11" s="53">
        <v>44900.19</v>
      </c>
      <c r="O11" s="10" t="s">
        <v>37</v>
      </c>
      <c r="P11" s="19" t="s">
        <v>38</v>
      </c>
      <c r="Q11" s="20">
        <v>42765</v>
      </c>
      <c r="R11" s="18" t="s">
        <v>39</v>
      </c>
      <c r="S11" s="10">
        <v>2016</v>
      </c>
      <c r="T11" s="21">
        <v>42735</v>
      </c>
      <c r="U11" s="1"/>
      <c r="V11" s="22"/>
    </row>
    <row r="12" spans="1:22" ht="51" x14ac:dyDescent="0.2">
      <c r="A12" s="10">
        <v>2016</v>
      </c>
      <c r="B12" s="10" t="s">
        <v>28</v>
      </c>
      <c r="C12" s="10" t="s">
        <v>29</v>
      </c>
      <c r="D12" s="11" t="s">
        <v>53</v>
      </c>
      <c r="E12" s="11" t="s">
        <v>54</v>
      </c>
      <c r="F12" s="11" t="s">
        <v>55</v>
      </c>
      <c r="G12" s="11" t="s">
        <v>56</v>
      </c>
      <c r="H12" s="13" t="s">
        <v>57</v>
      </c>
      <c r="I12" s="14" t="s">
        <v>35</v>
      </c>
      <c r="J12" s="15">
        <v>42583</v>
      </c>
      <c r="K12" s="15">
        <v>42719</v>
      </c>
      <c r="L12" s="10" t="s">
        <v>36</v>
      </c>
      <c r="M12" s="16">
        <f t="shared" si="0"/>
        <v>9977.82</v>
      </c>
      <c r="N12" s="53">
        <v>44900.19</v>
      </c>
      <c r="O12" s="18" t="s">
        <v>37</v>
      </c>
      <c r="P12" s="19" t="s">
        <v>38</v>
      </c>
      <c r="Q12" s="20">
        <v>42765</v>
      </c>
      <c r="R12" s="18" t="s">
        <v>39</v>
      </c>
      <c r="S12" s="10">
        <v>2016</v>
      </c>
      <c r="T12" s="21">
        <v>42735</v>
      </c>
      <c r="U12" s="10"/>
      <c r="V12" s="7"/>
    </row>
    <row r="13" spans="1:22" s="23" customFormat="1" ht="51" x14ac:dyDescent="0.2">
      <c r="A13" s="10">
        <v>2016</v>
      </c>
      <c r="B13" s="10" t="s">
        <v>28</v>
      </c>
      <c r="C13" s="10" t="s">
        <v>29</v>
      </c>
      <c r="D13" s="11" t="s">
        <v>44</v>
      </c>
      <c r="E13" s="12" t="s">
        <v>58</v>
      </c>
      <c r="F13" s="12" t="s">
        <v>59</v>
      </c>
      <c r="G13" s="12" t="s">
        <v>60</v>
      </c>
      <c r="H13" s="13" t="s">
        <v>61</v>
      </c>
      <c r="I13" s="14" t="s">
        <v>35</v>
      </c>
      <c r="J13" s="15">
        <v>42583</v>
      </c>
      <c r="K13" s="15">
        <v>42719</v>
      </c>
      <c r="L13" s="10" t="s">
        <v>36</v>
      </c>
      <c r="M13" s="16">
        <f t="shared" si="0"/>
        <v>9977.82</v>
      </c>
      <c r="N13" s="53">
        <v>44900.19</v>
      </c>
      <c r="O13" s="18" t="s">
        <v>37</v>
      </c>
      <c r="P13" s="19" t="s">
        <v>38</v>
      </c>
      <c r="Q13" s="20">
        <v>42765</v>
      </c>
      <c r="R13" s="18" t="s">
        <v>39</v>
      </c>
      <c r="S13" s="10">
        <v>2016</v>
      </c>
      <c r="T13" s="21">
        <v>42735</v>
      </c>
      <c r="U13" s="10"/>
      <c r="V13" s="22"/>
    </row>
    <row r="14" spans="1:22" s="23" customFormat="1" ht="51" x14ac:dyDescent="0.2">
      <c r="A14" s="10">
        <v>2016</v>
      </c>
      <c r="B14" s="10" t="s">
        <v>28</v>
      </c>
      <c r="C14" s="10" t="s">
        <v>29</v>
      </c>
      <c r="D14" s="11" t="s">
        <v>30</v>
      </c>
      <c r="E14" s="11" t="s">
        <v>62</v>
      </c>
      <c r="F14" s="11" t="s">
        <v>63</v>
      </c>
      <c r="G14" s="11" t="s">
        <v>64</v>
      </c>
      <c r="H14" s="13" t="s">
        <v>65</v>
      </c>
      <c r="I14" s="14" t="s">
        <v>35</v>
      </c>
      <c r="J14" s="15">
        <v>42583</v>
      </c>
      <c r="K14" s="15">
        <v>42719</v>
      </c>
      <c r="L14" s="10" t="s">
        <v>36</v>
      </c>
      <c r="M14" s="16">
        <f t="shared" si="0"/>
        <v>9977.82</v>
      </c>
      <c r="N14" s="53">
        <v>44900.19</v>
      </c>
      <c r="O14" s="18" t="s">
        <v>37</v>
      </c>
      <c r="P14" s="19" t="s">
        <v>38</v>
      </c>
      <c r="Q14" s="20">
        <v>42765</v>
      </c>
      <c r="R14" s="18" t="s">
        <v>39</v>
      </c>
      <c r="S14" s="10">
        <v>2016</v>
      </c>
      <c r="T14" s="21">
        <v>42735</v>
      </c>
      <c r="U14" s="10"/>
      <c r="V14" s="22"/>
    </row>
    <row r="15" spans="1:22" s="23" customFormat="1" ht="51" x14ac:dyDescent="0.2">
      <c r="A15" s="10">
        <v>2016</v>
      </c>
      <c r="B15" s="10" t="s">
        <v>28</v>
      </c>
      <c r="C15" s="10" t="s">
        <v>29</v>
      </c>
      <c r="D15" s="11" t="s">
        <v>66</v>
      </c>
      <c r="E15" s="11" t="s">
        <v>67</v>
      </c>
      <c r="F15" s="11" t="s">
        <v>68</v>
      </c>
      <c r="G15" s="11" t="s">
        <v>69</v>
      </c>
      <c r="H15" s="13" t="s">
        <v>70</v>
      </c>
      <c r="I15" s="14" t="s">
        <v>35</v>
      </c>
      <c r="J15" s="15">
        <v>42583</v>
      </c>
      <c r="K15" s="15">
        <v>42719</v>
      </c>
      <c r="L15" s="10" t="s">
        <v>36</v>
      </c>
      <c r="M15" s="16">
        <f t="shared" si="0"/>
        <v>9977.82</v>
      </c>
      <c r="N15" s="53">
        <v>44900.19</v>
      </c>
      <c r="O15" s="18" t="s">
        <v>37</v>
      </c>
      <c r="P15" s="19" t="s">
        <v>38</v>
      </c>
      <c r="Q15" s="20">
        <v>42765</v>
      </c>
      <c r="R15" s="18" t="s">
        <v>39</v>
      </c>
      <c r="S15" s="10">
        <v>2016</v>
      </c>
      <c r="T15" s="21">
        <v>42735</v>
      </c>
      <c r="U15" s="10"/>
      <c r="V15" s="22"/>
    </row>
    <row r="16" spans="1:22" s="23" customFormat="1" ht="51" x14ac:dyDescent="0.2">
      <c r="A16" s="10">
        <v>2016</v>
      </c>
      <c r="B16" s="10" t="s">
        <v>28</v>
      </c>
      <c r="C16" s="10" t="s">
        <v>29</v>
      </c>
      <c r="D16" s="11" t="s">
        <v>44</v>
      </c>
      <c r="E16" s="11" t="s">
        <v>71</v>
      </c>
      <c r="F16" s="11" t="s">
        <v>72</v>
      </c>
      <c r="G16" s="11" t="s">
        <v>73</v>
      </c>
      <c r="H16" s="13" t="s">
        <v>74</v>
      </c>
      <c r="I16" s="14" t="s">
        <v>35</v>
      </c>
      <c r="J16" s="15">
        <v>42583</v>
      </c>
      <c r="K16" s="15">
        <v>42719</v>
      </c>
      <c r="L16" s="10" t="s">
        <v>36</v>
      </c>
      <c r="M16" s="16">
        <f>9434.89*2</f>
        <v>18869.78</v>
      </c>
      <c r="N16" s="17">
        <v>84914.01</v>
      </c>
      <c r="O16" s="18" t="s">
        <v>37</v>
      </c>
      <c r="P16" s="19" t="s">
        <v>38</v>
      </c>
      <c r="Q16" s="20">
        <v>42765</v>
      </c>
      <c r="R16" s="18" t="s">
        <v>39</v>
      </c>
      <c r="S16" s="10">
        <v>2016</v>
      </c>
      <c r="T16" s="21">
        <v>42735</v>
      </c>
      <c r="U16" s="10"/>
      <c r="V16" s="22"/>
    </row>
    <row r="17" spans="1:22" s="52" customFormat="1" ht="51" x14ac:dyDescent="0.2">
      <c r="A17" s="38">
        <v>2016</v>
      </c>
      <c r="B17" s="38" t="s">
        <v>28</v>
      </c>
      <c r="C17" s="38" t="s">
        <v>29</v>
      </c>
      <c r="D17" s="11" t="s">
        <v>44</v>
      </c>
      <c r="E17" s="11" t="s">
        <v>71</v>
      </c>
      <c r="F17" s="11" t="s">
        <v>72</v>
      </c>
      <c r="G17" s="11" t="s">
        <v>73</v>
      </c>
      <c r="H17" s="39" t="s">
        <v>75</v>
      </c>
      <c r="I17" s="40" t="s">
        <v>35</v>
      </c>
      <c r="J17" s="41">
        <v>42583</v>
      </c>
      <c r="K17" s="41">
        <v>42735</v>
      </c>
      <c r="L17" s="38" t="s">
        <v>36</v>
      </c>
      <c r="M17" s="42">
        <f>9434.89*2</f>
        <v>18869.78</v>
      </c>
      <c r="N17" s="55">
        <v>94348.9</v>
      </c>
      <c r="O17" s="44" t="s">
        <v>37</v>
      </c>
      <c r="P17" s="45" t="s">
        <v>38</v>
      </c>
      <c r="Q17" s="46">
        <v>42765</v>
      </c>
      <c r="R17" s="44" t="s">
        <v>39</v>
      </c>
      <c r="S17" s="38">
        <v>2016</v>
      </c>
      <c r="T17" s="47">
        <v>42735</v>
      </c>
      <c r="U17" s="38"/>
      <c r="V17" s="51"/>
    </row>
    <row r="18" spans="1:22" s="23" customFormat="1" ht="51" x14ac:dyDescent="0.2">
      <c r="A18" s="10">
        <v>2016</v>
      </c>
      <c r="B18" s="10" t="s">
        <v>28</v>
      </c>
      <c r="C18" s="10" t="s">
        <v>29</v>
      </c>
      <c r="D18" s="11" t="s">
        <v>44</v>
      </c>
      <c r="E18" s="10" t="s">
        <v>76</v>
      </c>
      <c r="F18" s="10" t="s">
        <v>77</v>
      </c>
      <c r="G18" s="10" t="s">
        <v>50</v>
      </c>
      <c r="H18" s="13" t="s">
        <v>78</v>
      </c>
      <c r="I18" s="14" t="s">
        <v>35</v>
      </c>
      <c r="J18" s="15">
        <v>42583</v>
      </c>
      <c r="K18" s="15">
        <v>42719</v>
      </c>
      <c r="L18" s="10" t="s">
        <v>36</v>
      </c>
      <c r="M18" s="24">
        <f>4988.91*2</f>
        <v>9977.82</v>
      </c>
      <c r="N18" s="53">
        <v>44900.19</v>
      </c>
      <c r="O18" s="10" t="s">
        <v>37</v>
      </c>
      <c r="P18" s="19" t="s">
        <v>38</v>
      </c>
      <c r="Q18" s="20">
        <v>42765</v>
      </c>
      <c r="R18" s="18" t="s">
        <v>39</v>
      </c>
      <c r="S18" s="10">
        <v>2016</v>
      </c>
      <c r="T18" s="21">
        <v>42735</v>
      </c>
      <c r="U18" s="10"/>
      <c r="V18" s="22"/>
    </row>
    <row r="19" spans="1:22" s="23" customFormat="1" ht="51" x14ac:dyDescent="0.2">
      <c r="A19" s="10">
        <v>2016</v>
      </c>
      <c r="B19" s="10" t="s">
        <v>28</v>
      </c>
      <c r="C19" s="10" t="s">
        <v>29</v>
      </c>
      <c r="D19" s="11" t="s">
        <v>30</v>
      </c>
      <c r="E19" s="11" t="s">
        <v>79</v>
      </c>
      <c r="F19" s="11" t="s">
        <v>80</v>
      </c>
      <c r="G19" s="11" t="s">
        <v>73</v>
      </c>
      <c r="H19" s="13" t="s">
        <v>81</v>
      </c>
      <c r="I19" s="14" t="s">
        <v>35</v>
      </c>
      <c r="J19" s="15">
        <v>42583</v>
      </c>
      <c r="K19" s="15">
        <v>42719</v>
      </c>
      <c r="L19" s="10" t="s">
        <v>36</v>
      </c>
      <c r="M19" s="16">
        <f>4988.91*2</f>
        <v>9977.82</v>
      </c>
      <c r="N19" s="53">
        <v>44900.19</v>
      </c>
      <c r="O19" s="18" t="s">
        <v>37</v>
      </c>
      <c r="P19" s="19" t="s">
        <v>38</v>
      </c>
      <c r="Q19" s="20">
        <v>42765</v>
      </c>
      <c r="R19" s="18" t="s">
        <v>39</v>
      </c>
      <c r="S19" s="10">
        <v>2016</v>
      </c>
      <c r="T19" s="21">
        <v>42735</v>
      </c>
      <c r="U19" s="10"/>
      <c r="V19" s="22"/>
    </row>
    <row r="20" spans="1:22" s="23" customFormat="1" ht="51" x14ac:dyDescent="0.2">
      <c r="A20" s="10">
        <v>2016</v>
      </c>
      <c r="B20" s="10" t="s">
        <v>28</v>
      </c>
      <c r="C20" s="10" t="s">
        <v>29</v>
      </c>
      <c r="D20" s="11" t="s">
        <v>53</v>
      </c>
      <c r="E20" s="11" t="s">
        <v>82</v>
      </c>
      <c r="F20" s="11" t="s">
        <v>83</v>
      </c>
      <c r="G20" s="11" t="s">
        <v>84</v>
      </c>
      <c r="H20" s="13" t="s">
        <v>85</v>
      </c>
      <c r="I20" s="14" t="s">
        <v>35</v>
      </c>
      <c r="J20" s="15">
        <v>42583</v>
      </c>
      <c r="K20" s="15">
        <v>42719</v>
      </c>
      <c r="L20" s="10" t="s">
        <v>36</v>
      </c>
      <c r="M20" s="16">
        <f>5387.04*2</f>
        <v>10774.08</v>
      </c>
      <c r="N20" s="54">
        <v>48483.360000000001</v>
      </c>
      <c r="O20" s="18" t="s">
        <v>37</v>
      </c>
      <c r="P20" s="19" t="s">
        <v>38</v>
      </c>
      <c r="Q20" s="20">
        <v>42765</v>
      </c>
      <c r="R20" s="18" t="s">
        <v>39</v>
      </c>
      <c r="S20" s="10">
        <v>2016</v>
      </c>
      <c r="T20" s="21">
        <v>42735</v>
      </c>
      <c r="U20" s="10"/>
      <c r="V20" s="22"/>
    </row>
    <row r="21" spans="1:22" s="23" customFormat="1" ht="51" x14ac:dyDescent="0.2">
      <c r="A21" s="10">
        <v>2016</v>
      </c>
      <c r="B21" s="10" t="s">
        <v>28</v>
      </c>
      <c r="C21" s="10" t="s">
        <v>29</v>
      </c>
      <c r="D21" s="11" t="s">
        <v>44</v>
      </c>
      <c r="E21" s="11" t="s">
        <v>86</v>
      </c>
      <c r="F21" s="11" t="s">
        <v>55</v>
      </c>
      <c r="G21" s="11" t="s">
        <v>87</v>
      </c>
      <c r="H21" s="13" t="s">
        <v>88</v>
      </c>
      <c r="I21" s="14" t="s">
        <v>35</v>
      </c>
      <c r="J21" s="15" t="s">
        <v>89</v>
      </c>
      <c r="K21" s="15">
        <v>42719</v>
      </c>
      <c r="L21" s="10" t="s">
        <v>36</v>
      </c>
      <c r="M21" s="16">
        <f t="shared" ref="M21:M26" si="1">4988.91*2</f>
        <v>9977.82</v>
      </c>
      <c r="N21" s="53">
        <v>44900.19</v>
      </c>
      <c r="O21" s="18" t="s">
        <v>37</v>
      </c>
      <c r="P21" s="19" t="s">
        <v>38</v>
      </c>
      <c r="Q21" s="20">
        <v>42765</v>
      </c>
      <c r="R21" s="18" t="s">
        <v>39</v>
      </c>
      <c r="S21" s="10">
        <v>2016</v>
      </c>
      <c r="T21" s="21">
        <v>42735</v>
      </c>
      <c r="U21" s="10"/>
      <c r="V21" s="22"/>
    </row>
    <row r="22" spans="1:22" s="23" customFormat="1" ht="51" x14ac:dyDescent="0.2">
      <c r="A22" s="10">
        <v>2016</v>
      </c>
      <c r="B22" s="10" t="s">
        <v>28</v>
      </c>
      <c r="C22" s="10" t="s">
        <v>29</v>
      </c>
      <c r="D22" s="11" t="s">
        <v>44</v>
      </c>
      <c r="E22" s="11" t="s">
        <v>90</v>
      </c>
      <c r="F22" s="11" t="s">
        <v>73</v>
      </c>
      <c r="G22" s="11" t="s">
        <v>91</v>
      </c>
      <c r="H22" s="13" t="s">
        <v>92</v>
      </c>
      <c r="I22" s="14" t="s">
        <v>124</v>
      </c>
      <c r="J22" s="15">
        <v>42583</v>
      </c>
      <c r="K22" s="15">
        <v>42719</v>
      </c>
      <c r="L22" s="10" t="s">
        <v>36</v>
      </c>
      <c r="M22" s="16">
        <f t="shared" si="1"/>
        <v>9977.82</v>
      </c>
      <c r="N22" s="53">
        <v>44900.19</v>
      </c>
      <c r="O22" s="18" t="s">
        <v>37</v>
      </c>
      <c r="P22" s="19" t="s">
        <v>38</v>
      </c>
      <c r="Q22" s="20">
        <v>42765</v>
      </c>
      <c r="R22" s="18" t="s">
        <v>39</v>
      </c>
      <c r="S22" s="10">
        <v>2016</v>
      </c>
      <c r="T22" s="21">
        <v>42735</v>
      </c>
      <c r="U22" s="10"/>
      <c r="V22" s="22"/>
    </row>
    <row r="23" spans="1:22" s="52" customFormat="1" ht="51" x14ac:dyDescent="0.2">
      <c r="A23" s="38">
        <v>2016</v>
      </c>
      <c r="B23" s="38" t="s">
        <v>28</v>
      </c>
      <c r="C23" s="38" t="s">
        <v>29</v>
      </c>
      <c r="D23" s="11" t="s">
        <v>44</v>
      </c>
      <c r="E23" s="11" t="s">
        <v>90</v>
      </c>
      <c r="F23" s="11" t="s">
        <v>73</v>
      </c>
      <c r="G23" s="11" t="s">
        <v>91</v>
      </c>
      <c r="H23" s="39" t="s">
        <v>93</v>
      </c>
      <c r="I23" s="40" t="s">
        <v>125</v>
      </c>
      <c r="J23" s="41">
        <v>42583</v>
      </c>
      <c r="K23" s="41">
        <v>42735</v>
      </c>
      <c r="L23" s="38" t="s">
        <v>36</v>
      </c>
      <c r="M23" s="42">
        <f t="shared" si="1"/>
        <v>9977.82</v>
      </c>
      <c r="N23" s="55">
        <v>49890.1</v>
      </c>
      <c r="O23" s="44" t="s">
        <v>37</v>
      </c>
      <c r="P23" s="45" t="s">
        <v>38</v>
      </c>
      <c r="Q23" s="46">
        <v>42765</v>
      </c>
      <c r="R23" s="44" t="s">
        <v>39</v>
      </c>
      <c r="S23" s="38">
        <v>2016</v>
      </c>
      <c r="T23" s="47">
        <v>42735</v>
      </c>
      <c r="U23" s="38"/>
      <c r="V23" s="51"/>
    </row>
    <row r="24" spans="1:22" ht="51" x14ac:dyDescent="0.2">
      <c r="A24" s="10">
        <v>2016</v>
      </c>
      <c r="B24" s="10" t="s">
        <v>28</v>
      </c>
      <c r="C24" s="10" t="s">
        <v>29</v>
      </c>
      <c r="D24" s="25" t="s">
        <v>44</v>
      </c>
      <c r="E24" s="11" t="s">
        <v>94</v>
      </c>
      <c r="F24" s="11" t="s">
        <v>95</v>
      </c>
      <c r="G24" s="11" t="s">
        <v>96</v>
      </c>
      <c r="H24" s="13" t="s">
        <v>97</v>
      </c>
      <c r="I24" s="14" t="s">
        <v>35</v>
      </c>
      <c r="J24" s="15">
        <v>42583</v>
      </c>
      <c r="K24" s="15">
        <v>42719</v>
      </c>
      <c r="L24" s="10" t="s">
        <v>36</v>
      </c>
      <c r="M24" s="16">
        <f t="shared" si="1"/>
        <v>9977.82</v>
      </c>
      <c r="N24" s="53">
        <v>44900.19</v>
      </c>
      <c r="O24" s="18" t="s">
        <v>37</v>
      </c>
      <c r="P24" s="19" t="s">
        <v>38</v>
      </c>
      <c r="Q24" s="20">
        <v>42765</v>
      </c>
      <c r="R24" s="18" t="s">
        <v>39</v>
      </c>
      <c r="S24" s="10">
        <v>2016</v>
      </c>
      <c r="T24" s="21">
        <v>42735</v>
      </c>
      <c r="U24" s="10"/>
      <c r="V24" s="7"/>
    </row>
    <row r="25" spans="1:22" ht="51" x14ac:dyDescent="0.2">
      <c r="A25" s="1">
        <v>2016</v>
      </c>
      <c r="B25" s="10" t="s">
        <v>28</v>
      </c>
      <c r="C25" s="10" t="s">
        <v>29</v>
      </c>
      <c r="D25" s="11" t="s">
        <v>44</v>
      </c>
      <c r="E25" s="10" t="s">
        <v>98</v>
      </c>
      <c r="F25" s="10" t="s">
        <v>99</v>
      </c>
      <c r="G25" s="10" t="s">
        <v>100</v>
      </c>
      <c r="H25" s="13" t="s">
        <v>101</v>
      </c>
      <c r="I25" s="14" t="s">
        <v>35</v>
      </c>
      <c r="J25" s="15">
        <v>42583</v>
      </c>
      <c r="K25" s="15">
        <v>42719</v>
      </c>
      <c r="L25" s="10" t="s">
        <v>36</v>
      </c>
      <c r="M25" s="24">
        <f t="shared" si="1"/>
        <v>9977.82</v>
      </c>
      <c r="N25" s="53">
        <v>44900.19</v>
      </c>
      <c r="O25" s="10" t="s">
        <v>37</v>
      </c>
      <c r="P25" s="19" t="s">
        <v>38</v>
      </c>
      <c r="Q25" s="20">
        <v>42765</v>
      </c>
      <c r="R25" s="18" t="s">
        <v>39</v>
      </c>
      <c r="S25" s="10">
        <v>2016</v>
      </c>
      <c r="T25" s="21">
        <v>42735</v>
      </c>
      <c r="U25" s="1"/>
      <c r="V25" s="7"/>
    </row>
    <row r="26" spans="1:22" s="49" customFormat="1" ht="51" x14ac:dyDescent="0.2">
      <c r="A26" s="37">
        <v>2016</v>
      </c>
      <c r="B26" s="38" t="s">
        <v>28</v>
      </c>
      <c r="C26" s="38" t="s">
        <v>29</v>
      </c>
      <c r="D26" s="11" t="s">
        <v>44</v>
      </c>
      <c r="E26" s="38" t="s">
        <v>98</v>
      </c>
      <c r="F26" s="38" t="s">
        <v>99</v>
      </c>
      <c r="G26" s="38" t="s">
        <v>100</v>
      </c>
      <c r="H26" s="39" t="s">
        <v>102</v>
      </c>
      <c r="I26" s="40" t="s">
        <v>35</v>
      </c>
      <c r="J26" s="41">
        <v>42583</v>
      </c>
      <c r="K26" s="41">
        <v>42735</v>
      </c>
      <c r="L26" s="38" t="s">
        <v>36</v>
      </c>
      <c r="M26" s="50">
        <f t="shared" si="1"/>
        <v>9977.82</v>
      </c>
      <c r="N26" s="55">
        <v>49890.1</v>
      </c>
      <c r="O26" s="38" t="s">
        <v>37</v>
      </c>
      <c r="P26" s="45" t="s">
        <v>38</v>
      </c>
      <c r="Q26" s="46">
        <v>42765</v>
      </c>
      <c r="R26" s="44" t="s">
        <v>39</v>
      </c>
      <c r="S26" s="38">
        <v>2016</v>
      </c>
      <c r="T26" s="47">
        <v>42735</v>
      </c>
      <c r="U26" s="37"/>
      <c r="V26" s="48"/>
    </row>
    <row r="27" spans="1:22" ht="51" x14ac:dyDescent="0.2">
      <c r="A27" s="26">
        <v>2016</v>
      </c>
      <c r="B27" s="10" t="s">
        <v>28</v>
      </c>
      <c r="C27" s="26" t="s">
        <v>29</v>
      </c>
      <c r="D27" s="27" t="s">
        <v>103</v>
      </c>
      <c r="E27" s="27" t="s">
        <v>104</v>
      </c>
      <c r="F27" s="27" t="s">
        <v>105</v>
      </c>
      <c r="G27" s="27" t="s">
        <v>106</v>
      </c>
      <c r="H27" s="28" t="s">
        <v>107</v>
      </c>
      <c r="I27" s="29" t="s">
        <v>35</v>
      </c>
      <c r="J27" s="30">
        <v>42599</v>
      </c>
      <c r="K27" s="15">
        <v>42719</v>
      </c>
      <c r="L27" s="26" t="s">
        <v>36</v>
      </c>
      <c r="M27" s="31">
        <f>7261.17*2</f>
        <v>14522.34</v>
      </c>
      <c r="N27" s="53">
        <v>58084.800000000003</v>
      </c>
      <c r="O27" s="32" t="s">
        <v>37</v>
      </c>
      <c r="P27" s="19" t="s">
        <v>38</v>
      </c>
      <c r="Q27" s="20">
        <v>42765</v>
      </c>
      <c r="R27" s="18" t="s">
        <v>39</v>
      </c>
      <c r="S27" s="10">
        <v>2016</v>
      </c>
      <c r="T27" s="21">
        <v>42735</v>
      </c>
      <c r="U27" s="1"/>
      <c r="V27" s="7"/>
    </row>
    <row r="28" spans="1:22" ht="51" x14ac:dyDescent="0.2">
      <c r="A28" s="10">
        <v>2016</v>
      </c>
      <c r="B28" s="10" t="s">
        <v>28</v>
      </c>
      <c r="C28" s="10" t="s">
        <v>29</v>
      </c>
      <c r="D28" s="25" t="s">
        <v>108</v>
      </c>
      <c r="E28" s="11" t="s">
        <v>109</v>
      </c>
      <c r="F28" s="11" t="s">
        <v>73</v>
      </c>
      <c r="G28" s="11" t="s">
        <v>110</v>
      </c>
      <c r="H28" s="13" t="s">
        <v>111</v>
      </c>
      <c r="I28" s="14" t="s">
        <v>35</v>
      </c>
      <c r="J28" s="15">
        <v>42614</v>
      </c>
      <c r="K28" s="15">
        <v>42719</v>
      </c>
      <c r="L28" s="26" t="s">
        <v>36</v>
      </c>
      <c r="M28" s="16">
        <f>4988.91*2</f>
        <v>9977.82</v>
      </c>
      <c r="N28" s="16">
        <v>35254.959999999999</v>
      </c>
      <c r="O28" s="32" t="s">
        <v>37</v>
      </c>
      <c r="P28" s="19" t="s">
        <v>38</v>
      </c>
      <c r="Q28" s="20">
        <v>42765</v>
      </c>
      <c r="R28" s="18" t="s">
        <v>39</v>
      </c>
      <c r="S28" s="10">
        <v>2016</v>
      </c>
      <c r="T28" s="21">
        <v>42735</v>
      </c>
      <c r="U28" s="1"/>
      <c r="V28" s="7"/>
    </row>
    <row r="29" spans="1:22" ht="51" x14ac:dyDescent="0.2">
      <c r="A29" s="1">
        <v>2016</v>
      </c>
      <c r="B29" s="10" t="s">
        <v>28</v>
      </c>
      <c r="C29" s="10" t="s">
        <v>29</v>
      </c>
      <c r="D29" s="11" t="s">
        <v>112</v>
      </c>
      <c r="E29" s="10" t="s">
        <v>113</v>
      </c>
      <c r="F29" s="10" t="s">
        <v>114</v>
      </c>
      <c r="G29" s="10" t="s">
        <v>115</v>
      </c>
      <c r="H29" s="13" t="s">
        <v>116</v>
      </c>
      <c r="I29" s="14" t="s">
        <v>35</v>
      </c>
      <c r="J29" s="15">
        <v>42614</v>
      </c>
      <c r="K29" s="15">
        <v>42719</v>
      </c>
      <c r="L29" s="26" t="s">
        <v>36</v>
      </c>
      <c r="M29" s="16">
        <f>4988.91*2</f>
        <v>9977.82</v>
      </c>
      <c r="N29" s="33">
        <v>35254.959999999999</v>
      </c>
      <c r="O29" s="32" t="s">
        <v>37</v>
      </c>
      <c r="P29" s="19" t="s">
        <v>38</v>
      </c>
      <c r="Q29" s="20">
        <v>42765</v>
      </c>
      <c r="R29" s="18" t="s">
        <v>39</v>
      </c>
      <c r="S29" s="10">
        <v>2016</v>
      </c>
      <c r="T29" s="21">
        <v>42735</v>
      </c>
      <c r="U29" s="1"/>
      <c r="V29" s="7"/>
    </row>
    <row r="30" spans="1:22" ht="51" x14ac:dyDescent="0.2">
      <c r="A30" s="34">
        <v>2016</v>
      </c>
      <c r="B30" s="10" t="s">
        <v>28</v>
      </c>
      <c r="C30" s="26" t="s">
        <v>29</v>
      </c>
      <c r="D30" s="27" t="s">
        <v>117</v>
      </c>
      <c r="E30" s="26" t="s">
        <v>118</v>
      </c>
      <c r="F30" s="26" t="s">
        <v>119</v>
      </c>
      <c r="G30" s="26" t="s">
        <v>120</v>
      </c>
      <c r="H30" s="28" t="s">
        <v>121</v>
      </c>
      <c r="I30" s="29" t="s">
        <v>122</v>
      </c>
      <c r="J30" s="15">
        <v>42614</v>
      </c>
      <c r="K30" s="15">
        <v>42719</v>
      </c>
      <c r="L30" s="26" t="s">
        <v>36</v>
      </c>
      <c r="M30" s="16">
        <f>4988.91*2</f>
        <v>9977.82</v>
      </c>
      <c r="N30" s="54">
        <v>34922.370000000003</v>
      </c>
      <c r="O30" s="32" t="s">
        <v>37</v>
      </c>
      <c r="P30" s="19" t="s">
        <v>38</v>
      </c>
      <c r="Q30" s="20">
        <v>42765</v>
      </c>
      <c r="R30" s="18" t="s">
        <v>39</v>
      </c>
      <c r="S30" s="10">
        <v>2016</v>
      </c>
      <c r="T30" s="21">
        <v>42735</v>
      </c>
      <c r="U30" s="1"/>
      <c r="V30" s="7"/>
    </row>
    <row r="31" spans="1:22" s="49" customFormat="1" ht="51" x14ac:dyDescent="0.2">
      <c r="A31" s="37">
        <v>2016</v>
      </c>
      <c r="B31" s="38" t="s">
        <v>28</v>
      </c>
      <c r="C31" s="38" t="s">
        <v>29</v>
      </c>
      <c r="D31" s="11" t="s">
        <v>117</v>
      </c>
      <c r="E31" s="38" t="s">
        <v>118</v>
      </c>
      <c r="F31" s="38" t="s">
        <v>119</v>
      </c>
      <c r="G31" s="38" t="s">
        <v>120</v>
      </c>
      <c r="H31" s="39" t="s">
        <v>123</v>
      </c>
      <c r="I31" s="40" t="s">
        <v>124</v>
      </c>
      <c r="J31" s="41">
        <v>42614</v>
      </c>
      <c r="K31" s="41">
        <v>42735</v>
      </c>
      <c r="L31" s="38" t="s">
        <v>36</v>
      </c>
      <c r="M31" s="42">
        <f>4988.91*2</f>
        <v>9977.82</v>
      </c>
      <c r="N31" s="43">
        <v>39911.279999999999</v>
      </c>
      <c r="O31" s="44" t="s">
        <v>37</v>
      </c>
      <c r="P31" s="45" t="s">
        <v>38</v>
      </c>
      <c r="Q31" s="46">
        <v>42765</v>
      </c>
      <c r="R31" s="44" t="s">
        <v>39</v>
      </c>
      <c r="S31" s="38">
        <v>2016</v>
      </c>
      <c r="T31" s="47">
        <v>42735</v>
      </c>
      <c r="U31" s="37"/>
      <c r="V31" s="48"/>
    </row>
    <row r="32" spans="1:22" x14ac:dyDescent="0.2">
      <c r="V32" s="7"/>
    </row>
    <row r="33" spans="1:22" x14ac:dyDescent="0.2">
      <c r="N33" s="56"/>
      <c r="V33" s="7"/>
    </row>
    <row r="34" spans="1:22" x14ac:dyDescent="0.2">
      <c r="V34" s="7"/>
    </row>
    <row r="48" spans="1:22" s="35" customForma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54" spans="1:21" s="35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7" spans="1:21" s="35" customForma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s="36" customForma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61" spans="1:21" s="36" customForma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s="35" customForma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</sheetData>
  <mergeCells count="3">
    <mergeCell ref="C2:U2"/>
    <mergeCell ref="C3:U3"/>
    <mergeCell ref="A6:U6"/>
  </mergeCells>
  <dataValidations count="1">
    <dataValidation type="list" allowBlank="1" showInputMessage="1" showErrorMessage="1" sqref="C8:C31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4" r:id="rId15"/>
    <hyperlink ref="I25" r:id="rId16"/>
    <hyperlink ref="I26" r:id="rId17"/>
    <hyperlink ref="I27" r:id="rId18"/>
    <hyperlink ref="I28" r:id="rId19"/>
    <hyperlink ref="I29" r:id="rId20"/>
    <hyperlink ref="I30" r:id="rId21"/>
    <hyperlink ref="P8:P31" r:id="rId22" display="Consulte aquí "/>
    <hyperlink ref="I22" r:id="rId23"/>
    <hyperlink ref="I31" r:id="rId24"/>
    <hyperlink ref="I23" r:id="rId25"/>
  </hyperlinks>
  <pageMargins left="0.75" right="0.75" top="1" bottom="1" header="0.5" footer="0.5"/>
  <pageSetup orientation="portrait" horizontalDpi="300" verticalDpi="300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Cuarto Trimestre 16</vt:lpstr>
      <vt:lpstr>hidden1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AccesoalaInfo</dc:creator>
  <cp:lastModifiedBy>RH1</cp:lastModifiedBy>
  <dcterms:created xsi:type="dcterms:W3CDTF">2017-01-24T21:32:23Z</dcterms:created>
  <dcterms:modified xsi:type="dcterms:W3CDTF">2017-04-04T15:01:48Z</dcterms:modified>
</cp:coreProperties>
</file>